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有机所围护检测工作量（暂估）" sheetId="7" r:id="rId1"/>
    <sheet name="有机所材料检测工作量（暂估）" sheetId="2" r:id="rId2"/>
    <sheet name="有机所民防检测工作量（暂估）" sheetId="6" r:id="rId3"/>
  </sheets>
  <calcPr calcId="144525" iterate="1" iterateCount="100" iterateDelta="0.001"/>
</workbook>
</file>

<file path=xl/sharedStrings.xml><?xml version="1.0" encoding="utf-8"?>
<sst xmlns="http://schemas.openxmlformats.org/spreadsheetml/2006/main" count="1056" uniqueCount="467">
  <si>
    <t>工程围护、地基基础检测项目</t>
  </si>
  <si>
    <t>种类</t>
  </si>
  <si>
    <t>检测项目</t>
  </si>
  <si>
    <t>单位</t>
  </si>
  <si>
    <t>单价（元）</t>
  </si>
  <si>
    <t>预估数量</t>
  </si>
  <si>
    <t>合计（元）</t>
  </si>
  <si>
    <t>围护灌注桩(A区）</t>
  </si>
  <si>
    <t>试成孔</t>
  </si>
  <si>
    <t>孔</t>
  </si>
  <si>
    <t>2根</t>
  </si>
  <si>
    <t>成孔</t>
  </si>
  <si>
    <t>孔次</t>
  </si>
  <si>
    <t>3孔</t>
  </si>
  <si>
    <t>低应变</t>
  </si>
  <si>
    <t>根</t>
  </si>
  <si>
    <t>5根</t>
  </si>
  <si>
    <t>围护工法桩三轴搅拌桩(A区）</t>
  </si>
  <si>
    <t>钻孔取芯</t>
  </si>
  <si>
    <t>幅</t>
  </si>
  <si>
    <t>13幅、20米/幅</t>
  </si>
  <si>
    <t>芯样强度</t>
  </si>
  <si>
    <t>13幅、15米/幅</t>
  </si>
  <si>
    <t>坑内加固双轴搅拌桩(A区）</t>
  </si>
  <si>
    <t>11根、15米/根</t>
  </si>
  <si>
    <t>11根、9个/根</t>
  </si>
  <si>
    <t>坑内加固高压旋喷桩(A区）</t>
  </si>
  <si>
    <t>4根、15米/根</t>
  </si>
  <si>
    <t>4根、9米/根</t>
  </si>
  <si>
    <t>围护工法桩三轴搅拌桩(B区）</t>
  </si>
  <si>
    <t>5幅、20米/幅</t>
  </si>
  <si>
    <t>5幅、15米/幅</t>
  </si>
  <si>
    <t>坑内加固双轴搅拌桩(B区）</t>
  </si>
  <si>
    <t>5幅、15米/根</t>
  </si>
  <si>
    <t>5根、9个/根</t>
  </si>
  <si>
    <t>坑内加固高压旋喷桩(B区）</t>
  </si>
  <si>
    <t>3根、15米/根</t>
  </si>
  <si>
    <t>3根、9个/根</t>
  </si>
  <si>
    <t>常规检测</t>
  </si>
  <si>
    <t>备注</t>
  </si>
  <si>
    <t>水泥及外掺料</t>
  </si>
  <si>
    <t>物检全套</t>
  </si>
  <si>
    <t>组</t>
  </si>
  <si>
    <t>标准稠度用水量、凝结时间、安定性、抗压强度、抗折强度</t>
  </si>
  <si>
    <t>砂浆</t>
  </si>
  <si>
    <t>立方体抗压强度</t>
  </si>
  <si>
    <t>不包括成型</t>
  </si>
  <si>
    <t>包括成型</t>
  </si>
  <si>
    <t>拉伸粘结强度</t>
  </si>
  <si>
    <t>抗渗性能</t>
  </si>
  <si>
    <t>保水力</t>
  </si>
  <si>
    <t>稠度</t>
  </si>
  <si>
    <t>分层度</t>
  </si>
  <si>
    <t>凝结时间</t>
  </si>
  <si>
    <t>水泥浆（灌浆料）</t>
  </si>
  <si>
    <t>抗压强度</t>
  </si>
  <si>
    <t>钢筋连接用套筒灌浆料</t>
  </si>
  <si>
    <t>30min流动度</t>
  </si>
  <si>
    <t>泌水率</t>
  </si>
  <si>
    <t>28d抗压强度</t>
  </si>
  <si>
    <t>3h竖向膨胀率</t>
  </si>
  <si>
    <t>24h与3h竖向膨胀率差值</t>
  </si>
  <si>
    <t>混凝土</t>
  </si>
  <si>
    <t>抗折强度</t>
  </si>
  <si>
    <t>又称：抗弯拉强度</t>
  </si>
  <si>
    <t>抗渗等级</t>
  </si>
  <si>
    <t>逐级加压法</t>
  </si>
  <si>
    <t>硬化混凝土氯离子</t>
  </si>
  <si>
    <t>蒸压加气混凝土砌块</t>
  </si>
  <si>
    <t>干密度</t>
  </si>
  <si>
    <t>强度等级</t>
  </si>
  <si>
    <t>混凝土多孔砖</t>
  </si>
  <si>
    <t>混凝土实心砖</t>
  </si>
  <si>
    <t>混凝土普通砖和装饰砖</t>
  </si>
  <si>
    <t>细集料（砂）</t>
  </si>
  <si>
    <t>水泥混凝土用砂常规检测</t>
  </si>
  <si>
    <t>民生支路 水洗法＜0.075mm颗粒含量</t>
  </si>
  <si>
    <t>氯离子含量</t>
  </si>
  <si>
    <t>粗集料（碎石）</t>
  </si>
  <si>
    <t>颗粒级配（筛分析）</t>
  </si>
  <si>
    <t>含泥量</t>
  </si>
  <si>
    <t>泥块含量</t>
  </si>
  <si>
    <t>针片状颗粒含量</t>
  </si>
  <si>
    <t>压碎指标值</t>
  </si>
  <si>
    <t>钢筋原材</t>
  </si>
  <si>
    <t>抗拉（一组二根）</t>
  </si>
  <si>
    <t>φ≤25mm</t>
  </si>
  <si>
    <t>φ=28mm</t>
  </si>
  <si>
    <t>φ＝（32-40）mm</t>
  </si>
  <si>
    <t>弯曲（一组二根）</t>
  </si>
  <si>
    <t>重量偏差</t>
  </si>
  <si>
    <t>钢筋焊接机械连接灌浆套筒</t>
  </si>
  <si>
    <t>抗拉（一组三根）</t>
  </si>
  <si>
    <t>机械连接接头残余变形</t>
  </si>
  <si>
    <t>单面/双面搭接焊</t>
  </si>
  <si>
    <t>抗拉强度</t>
  </si>
  <si>
    <t>钢管</t>
  </si>
  <si>
    <t>外观尺寸（外径、壁厚）</t>
  </si>
  <si>
    <t>抗拉</t>
  </si>
  <si>
    <t>冷弯</t>
  </si>
  <si>
    <t>钢管脚手架扣件、底座</t>
  </si>
  <si>
    <t>抗滑</t>
  </si>
  <si>
    <t>扭转刚度</t>
  </si>
  <si>
    <t>抗破坏</t>
  </si>
  <si>
    <t>盘扣式脚手架</t>
  </si>
  <si>
    <t>盘销连接节点的抗拉强度、连接盘抗剪强度、可调底座或顶托的螺杆抗压强度</t>
  </si>
  <si>
    <t>安全平网</t>
  </si>
  <si>
    <t>耐冲击性能</t>
  </si>
  <si>
    <t>安全网</t>
  </si>
  <si>
    <t>耐贯穿性能、耐冲击性能、阻燃性能</t>
  </si>
  <si>
    <t>安全带</t>
  </si>
  <si>
    <t>整体静态负荷、整体动态负荷、零部件静态负荷</t>
  </si>
  <si>
    <t>安全帽</t>
  </si>
  <si>
    <t>冲击吸收性能（高温、低温、浸水）、耐穿刺性能（高温、低温、浸水）、垂直间距、佩戴高度</t>
  </si>
  <si>
    <t>建筑用轻钢龙骨</t>
  </si>
  <si>
    <t>双面镀锌层厚度;</t>
  </si>
  <si>
    <t>双面镀锌量;</t>
  </si>
  <si>
    <t>吊顶龙骨静载（加载挠度）;吊顶龙骨静载（残余变形量）;</t>
  </si>
  <si>
    <t>墙体龙骨（墙体静载、墙体抗冲击）</t>
  </si>
  <si>
    <t>水泥土</t>
  </si>
  <si>
    <t>无侧限抗压强度</t>
  </si>
  <si>
    <t>件</t>
  </si>
  <si>
    <t>工程送成型完的样品</t>
  </si>
  <si>
    <t>基础回填材料</t>
  </si>
  <si>
    <t>密度（环刀法）（压实法、含水量）</t>
  </si>
  <si>
    <t>点</t>
  </si>
  <si>
    <t xml:space="preserve">房建一处（组）二点 </t>
  </si>
  <si>
    <t>击实（轻型）</t>
  </si>
  <si>
    <t>包含民生支路</t>
  </si>
  <si>
    <t>击实（重型）</t>
  </si>
  <si>
    <t>民生支路</t>
  </si>
  <si>
    <t>水泥稳定碎石</t>
  </si>
  <si>
    <t>压实度（灌砂法）</t>
  </si>
  <si>
    <t>民生支路 原来收费标准和预估数量对调了，现已调整</t>
  </si>
  <si>
    <t>止水带</t>
  </si>
  <si>
    <t>拉伸强度</t>
  </si>
  <si>
    <t xml:space="preserve">扯断伸长率 </t>
  </si>
  <si>
    <t>撕裂强度</t>
  </si>
  <si>
    <t>硬度（邵尔A）</t>
  </si>
  <si>
    <t>遇水膨胀橡胶</t>
  </si>
  <si>
    <t xml:space="preserve">拉伸强度 </t>
  </si>
  <si>
    <t>拉断伸长率</t>
  </si>
  <si>
    <t>体积膨胀倍率</t>
  </si>
  <si>
    <t>低温弯折</t>
  </si>
  <si>
    <t>拉伸、体积膨胀倍率</t>
  </si>
  <si>
    <t>反复浸水</t>
  </si>
  <si>
    <t>高分子防水材料：片材（均质片、复合片、自粘片、异形片、点（条）粘片）</t>
  </si>
  <si>
    <t>常温拉伸强度</t>
  </si>
  <si>
    <t>常温拉断伸长率</t>
  </si>
  <si>
    <t>不透水性</t>
  </si>
  <si>
    <t>自粘片粘持性</t>
  </si>
  <si>
    <t>粘接剥离强度</t>
  </si>
  <si>
    <t>弹性体改性沥青防水卷材（I型、II型）</t>
  </si>
  <si>
    <t>拉力</t>
  </si>
  <si>
    <t>延伸率</t>
  </si>
  <si>
    <t>耐热性</t>
  </si>
  <si>
    <t>低温柔性</t>
  </si>
  <si>
    <t>可溶物含量</t>
  </si>
  <si>
    <t>卷材下表面沥青涂盖层厚度</t>
  </si>
  <si>
    <t>渗油性</t>
  </si>
  <si>
    <t>自粘聚合物改性沥青防水卷材（N类）</t>
  </si>
  <si>
    <t>最大拉力时延伸率</t>
  </si>
  <si>
    <t>剥离强度</t>
  </si>
  <si>
    <t>卷材与卷材、铝板</t>
  </si>
  <si>
    <t>钉杆撕裂强度</t>
  </si>
  <si>
    <t>持粘性</t>
  </si>
  <si>
    <t>预铺防水卷材（Y预铺）</t>
  </si>
  <si>
    <t>最大拉力时延伸率（PY)</t>
  </si>
  <si>
    <t>膜断裂伸长率（P）</t>
  </si>
  <si>
    <t>低温弯折性（P）</t>
  </si>
  <si>
    <t>低温柔性（PY）</t>
  </si>
  <si>
    <t>可溶物含量（PY）</t>
  </si>
  <si>
    <t>渗油性（PY）</t>
  </si>
  <si>
    <t>水泥基渗透结晶型防水材料（防水涂料C）</t>
  </si>
  <si>
    <t>含水率</t>
  </si>
  <si>
    <t>细度</t>
  </si>
  <si>
    <t>湿基面粘结强度</t>
  </si>
  <si>
    <t>28d砂浆抗渗性能</t>
  </si>
  <si>
    <t>带涂层砂浆、去除涂层砂浆</t>
  </si>
  <si>
    <t>抗压强度（28d）</t>
  </si>
  <si>
    <t>聚氨酯防水涂料</t>
  </si>
  <si>
    <t>断裂伸长率</t>
  </si>
  <si>
    <t>低温弯折性</t>
  </si>
  <si>
    <t xml:space="preserve">固体含量 </t>
  </si>
  <si>
    <t>表干时间</t>
  </si>
  <si>
    <t>实干时间</t>
  </si>
  <si>
    <t>潮湿基面粘结强度</t>
  </si>
  <si>
    <t>聚合物水泥防水涂料（I型）</t>
  </si>
  <si>
    <t>拉伸强度（无处理）</t>
  </si>
  <si>
    <t>断裂伸长率（无处理）</t>
  </si>
  <si>
    <t>粘结强度（无处理）</t>
  </si>
  <si>
    <t>聚合物水泥防水涂料（II型、III型）</t>
  </si>
  <si>
    <t>抗渗性（II型、III型）</t>
  </si>
  <si>
    <t>给水用聚乙烯（PE）管材</t>
  </si>
  <si>
    <t>纵向回缩率</t>
  </si>
  <si>
    <t>建筑节能检测</t>
  </si>
  <si>
    <t>外墙及屋面保温层厚度</t>
  </si>
  <si>
    <t>后置锚固件锚固力</t>
  </si>
  <si>
    <t>外窗传热系数</t>
  </si>
  <si>
    <t>外窗气密性</t>
  </si>
  <si>
    <t>气密性</t>
  </si>
  <si>
    <t>现场</t>
  </si>
  <si>
    <t xml:space="preserve">聚苯板（EPS、XPS）、酚醛板 </t>
  </si>
  <si>
    <t>导热系数</t>
  </si>
  <si>
    <t>表观密度</t>
  </si>
  <si>
    <t>尺寸稳定性</t>
  </si>
  <si>
    <t>吸水率</t>
  </si>
  <si>
    <t>压缩性能</t>
  </si>
  <si>
    <t>泡沫玻璃制品</t>
  </si>
  <si>
    <t>密度</t>
  </si>
  <si>
    <r>
      <rPr>
        <sz val="9"/>
        <rFont val="宋体"/>
        <charset val="134"/>
      </rPr>
      <t>燃烧性能</t>
    </r>
    <r>
      <rPr>
        <sz val="9"/>
        <rFont val="Tahoma"/>
        <charset val="134"/>
      </rPr>
      <t>A</t>
    </r>
    <r>
      <rPr>
        <sz val="9"/>
        <rFont val="宋体"/>
        <charset val="134"/>
      </rPr>
      <t>（</t>
    </r>
    <r>
      <rPr>
        <sz val="9"/>
        <rFont val="Tahoma"/>
        <charset val="134"/>
      </rPr>
      <t>A1)</t>
    </r>
  </si>
  <si>
    <t>建筑用岩棉、矿渣棉绝热制品</t>
  </si>
  <si>
    <t>尺寸和密度</t>
  </si>
  <si>
    <t>压缩强度</t>
  </si>
  <si>
    <t>燃烧性能A（A1)</t>
  </si>
  <si>
    <t>建筑绝热用玻璃棉制品</t>
  </si>
  <si>
    <t>防火玻璃棉</t>
  </si>
  <si>
    <t>燃烧性能A1级</t>
  </si>
  <si>
    <t>参考附件1 第14页 燃烧性能A（A1）</t>
  </si>
  <si>
    <t>平板材料（匀制材料）</t>
  </si>
  <si>
    <t>燃烧性能A（A1）级</t>
  </si>
  <si>
    <t>胶粘剂</t>
  </si>
  <si>
    <t>拉伸粘结强度原强度</t>
  </si>
  <si>
    <t>与水泥砂浆</t>
  </si>
  <si>
    <t>拉伸粘结强度耐水</t>
  </si>
  <si>
    <t>与保温板</t>
  </si>
  <si>
    <t>可操作时间</t>
  </si>
  <si>
    <t>抹面胶浆</t>
  </si>
  <si>
    <t>柔韧性</t>
  </si>
  <si>
    <t>界面砂浆</t>
  </si>
  <si>
    <t>拉伸粘结强度浸水</t>
  </si>
  <si>
    <t>抗裂剂及抗裂砂浆</t>
  </si>
  <si>
    <t>抗裂砂浆拉伸粘结</t>
  </si>
  <si>
    <t>浸水拉伸粘结强度</t>
  </si>
  <si>
    <t>抗裂砂浆拉折比</t>
  </si>
  <si>
    <t>耐碱涂覆中碱网布</t>
  </si>
  <si>
    <t>单位面积质量</t>
  </si>
  <si>
    <t>耐碱断裂强力、耐碱断裂强力保留率</t>
  </si>
  <si>
    <t>经、纬向</t>
  </si>
  <si>
    <t>断裂应变</t>
  </si>
  <si>
    <t>断裂强力</t>
  </si>
  <si>
    <t>锚栓</t>
  </si>
  <si>
    <t>单个锚栓抗裂承载力标准值</t>
  </si>
  <si>
    <t>外墙用腻子</t>
  </si>
  <si>
    <t>容器中状态</t>
  </si>
  <si>
    <t>施工性</t>
  </si>
  <si>
    <t>干燥时间</t>
  </si>
  <si>
    <t>粘结强度</t>
  </si>
  <si>
    <t>耐水性</t>
  </si>
  <si>
    <t>耐碱性</t>
  </si>
  <si>
    <t>腻子膜柔韧性</t>
  </si>
  <si>
    <t>室内用腻子</t>
  </si>
  <si>
    <t>电线、电缆</t>
  </si>
  <si>
    <t>截面积</t>
  </si>
  <si>
    <t>电阻值</t>
  </si>
  <si>
    <t>绝热材料/橡塑保温材料</t>
  </si>
  <si>
    <t>配电与照明节能工程</t>
  </si>
  <si>
    <t>照明细数照度</t>
  </si>
  <si>
    <t>照明系统功率密度</t>
  </si>
  <si>
    <t>室内环境污染及装饰装修材料</t>
  </si>
  <si>
    <t>木地板</t>
  </si>
  <si>
    <t>甲醛释放量</t>
  </si>
  <si>
    <t>无机非金属建筑及装修材料</t>
  </si>
  <si>
    <t>放射性</t>
  </si>
  <si>
    <t>涂料（溶剂型涂料）</t>
  </si>
  <si>
    <t>甲苯、二甲苯、乙苯含量总和</t>
  </si>
  <si>
    <t>苯</t>
  </si>
  <si>
    <t>涂料</t>
  </si>
  <si>
    <t>游离甲醛</t>
  </si>
  <si>
    <t>卷材地板</t>
  </si>
  <si>
    <t>挥发物</t>
  </si>
  <si>
    <t>石材</t>
  </si>
  <si>
    <t>弯曲强度（干燥）</t>
  </si>
  <si>
    <t>弯曲强度（水饱和）</t>
  </si>
  <si>
    <t>体积密度</t>
  </si>
  <si>
    <t>非结构承载用石材胶粘剂</t>
  </si>
  <si>
    <t>压剪粘结强度</t>
  </si>
  <si>
    <t>浸水压剪粘结强度</t>
  </si>
  <si>
    <t>弹性建筑涂料</t>
  </si>
  <si>
    <t>涂膜外观</t>
  </si>
  <si>
    <t>低温稳定性</t>
  </si>
  <si>
    <t>涂层耐温变性</t>
  </si>
  <si>
    <t>合成树脂 乳液内外墙 涂料</t>
  </si>
  <si>
    <t>参照弹性建筑涂料</t>
  </si>
  <si>
    <t>门窗及型材</t>
  </si>
  <si>
    <t>玻璃</t>
  </si>
  <si>
    <t>可见光透射比</t>
  </si>
  <si>
    <t>遮阳系数</t>
  </si>
  <si>
    <t>露点</t>
  </si>
  <si>
    <t>传热系数</t>
  </si>
  <si>
    <t>门窗（实验室）</t>
  </si>
  <si>
    <t>气密性、水密性、抗风压</t>
  </si>
  <si>
    <t>＜3m²，2500</t>
  </si>
  <si>
    <t>（3~5）m²，3600</t>
  </si>
  <si>
    <t>＞5m²，4800</t>
  </si>
  <si>
    <t>保温性能</t>
  </si>
  <si>
    <t>隔热型材</t>
  </si>
  <si>
    <t>抗剪强度</t>
  </si>
  <si>
    <t>密封胶</t>
  </si>
  <si>
    <t>污染性污染深度                                                               污染性污染宽度</t>
  </si>
  <si>
    <t>结构胶、密封胶</t>
  </si>
  <si>
    <t>相容性</t>
  </si>
  <si>
    <t>1500/附件        1500/基材</t>
  </si>
  <si>
    <t>粘结性</t>
  </si>
  <si>
    <t>参考附件1 第19页 结构胶-标准状态下拉伸粘结强度</t>
  </si>
  <si>
    <t>拉伸粘结强度(23℃);粘结破坏面积;最大拉伸强度时伸长率(23℃);</t>
  </si>
  <si>
    <t>按每种基材（如玻璃、铝板、石材等板状）</t>
  </si>
  <si>
    <t>结构胶</t>
  </si>
  <si>
    <t>硬度</t>
  </si>
  <si>
    <t>标准状态下拉伸粘结强度</t>
  </si>
  <si>
    <t>最大拉伸强度时伸长率</t>
  </si>
  <si>
    <t>拉伸模量</t>
  </si>
  <si>
    <t>参照结构胶</t>
  </si>
  <si>
    <t>定伸粘结性</t>
  </si>
  <si>
    <t>钢结构检测</t>
  </si>
  <si>
    <t>钢结构紧固件（高强螺栓及紧固件）</t>
  </si>
  <si>
    <t>抗滑移系数</t>
  </si>
  <si>
    <t>扭矩系数（紧固轴力）</t>
  </si>
  <si>
    <t>紧固轴力</t>
  </si>
  <si>
    <t>楔负载</t>
  </si>
  <si>
    <t>螺母保证负载</t>
  </si>
  <si>
    <t>钢结构用钢</t>
  </si>
  <si>
    <t>拉伸（试件加工费另计）</t>
  </si>
  <si>
    <t>t≤25mm</t>
  </si>
  <si>
    <t>25mm＜t＜32mm</t>
  </si>
  <si>
    <t>＞32mm</t>
  </si>
  <si>
    <t>弯曲（试件加工费另计）</t>
  </si>
  <si>
    <t>钢板一组：拉伸、弯曲各一根</t>
  </si>
  <si>
    <t>常温冲击（试件加工费另计）</t>
  </si>
  <si>
    <t>厚度方向性能（试件加工费另计）</t>
  </si>
  <si>
    <t>钢结构探伤</t>
  </si>
  <si>
    <t>焊缝超声波探伤</t>
  </si>
  <si>
    <t>m</t>
  </si>
  <si>
    <t>≤20mm</t>
  </si>
  <si>
    <t>＞20mm~＜50mm</t>
  </si>
  <si>
    <t>＞50mm</t>
  </si>
  <si>
    <t>钢结构焊接件</t>
  </si>
  <si>
    <t>试件加工费另计</t>
  </si>
  <si>
    <t>弯曲强度</t>
  </si>
  <si>
    <t>冲击（试件加工费另计）</t>
  </si>
  <si>
    <t>常温</t>
  </si>
  <si>
    <t>圆柱头焊钉</t>
  </si>
  <si>
    <t>焊接材料（焊丝）</t>
  </si>
  <si>
    <t>屈服强度</t>
  </si>
  <si>
    <t>伸长率</t>
  </si>
  <si>
    <t>钢材加工费</t>
  </si>
  <si>
    <t>角铁</t>
  </si>
  <si>
    <t>拉伸试验、弯曲试验、冲击试验</t>
  </si>
  <si>
    <t>钢板</t>
  </si>
  <si>
    <t>低合金高强度结构钢/建筑结构用钢板/碳素结构钢：抗拉、弯曲</t>
  </si>
  <si>
    <t>冲击</t>
  </si>
  <si>
    <t>钢管（拉、弯、压扁）</t>
  </si>
  <si>
    <t>钢管（拉、弯）</t>
  </si>
  <si>
    <t>拖试板（拉、弯、冲击）</t>
  </si>
  <si>
    <t>对接接头（拉、弯、冲击）</t>
  </si>
  <si>
    <t>焊丝（拉、弯）</t>
  </si>
  <si>
    <t>焊丝拉伸加工费</t>
  </si>
  <si>
    <t>焊丝焊接加工费</t>
  </si>
  <si>
    <t>角焊（拉）</t>
  </si>
  <si>
    <t>厚度方向</t>
  </si>
  <si>
    <t>五元素</t>
  </si>
  <si>
    <t>栓钉</t>
  </si>
  <si>
    <t>薄型防火涂料</t>
  </si>
  <si>
    <t>厚型防火涂料</t>
  </si>
  <si>
    <t>粘结强度;抗压强度;</t>
  </si>
  <si>
    <t>钢结构防火涂料</t>
  </si>
  <si>
    <t>配套性（相容性）</t>
  </si>
  <si>
    <t>主体结构及装配式构件检测</t>
  </si>
  <si>
    <t>结构混凝土</t>
  </si>
  <si>
    <t>取芯法测强</t>
  </si>
  <si>
    <t>个</t>
  </si>
  <si>
    <t>回弹法测强</t>
  </si>
  <si>
    <t>测区</t>
  </si>
  <si>
    <t>60/测区，每个构件10个测区</t>
  </si>
  <si>
    <t>种植钢筋</t>
  </si>
  <si>
    <t>l拉拔</t>
  </si>
  <si>
    <t>贯入法测强</t>
  </si>
  <si>
    <t>构件</t>
  </si>
  <si>
    <t>钢筋保护层厚度</t>
  </si>
  <si>
    <t>楼板厚度</t>
  </si>
  <si>
    <t>钢筋位置、间距</t>
  </si>
  <si>
    <t>预制楼梯</t>
  </si>
  <si>
    <t>套筒灌浆饱满性检测</t>
  </si>
  <si>
    <t>内窥镜法</t>
  </si>
  <si>
    <t>X射线法</t>
  </si>
  <si>
    <t>总计</t>
  </si>
  <si>
    <t xml:space="preserve">中国科学院上海有机化学研究所临港园区（一期）项目民防工程检测项目 </t>
  </si>
  <si>
    <t>检测类别</t>
  </si>
  <si>
    <t>序号</t>
  </si>
  <si>
    <t>检测对象</t>
  </si>
  <si>
    <t>项目/参数名称</t>
  </si>
  <si>
    <t>计价
单位</t>
  </si>
  <si>
    <t>计数
单位</t>
  </si>
  <si>
    <t>总数</t>
  </si>
  <si>
    <t>抽样率</t>
  </si>
  <si>
    <t>抽样数（暂估）</t>
  </si>
  <si>
    <t>小计（元）</t>
  </si>
  <si>
    <t xml:space="preserve">
防护设备
生产质量
检测</t>
  </si>
  <si>
    <t>手动钢结构门</t>
  </si>
  <si>
    <t>外形尺寸</t>
  </si>
  <si>
    <t>门框孔高度</t>
  </si>
  <si>
    <t>樘</t>
  </si>
  <si>
    <t>门框孔宽度</t>
  </si>
  <si>
    <t>门框孔对角线</t>
  </si>
  <si>
    <t>门扇高度</t>
  </si>
  <si>
    <t>扇</t>
  </si>
  <si>
    <t>门扇宽度</t>
  </si>
  <si>
    <t>门扇对角线</t>
  </si>
  <si>
    <t>焊缝质量</t>
  </si>
  <si>
    <t>拼接焊缝超声波</t>
  </si>
  <si>
    <t>闭合焊缝磁粉</t>
  </si>
  <si>
    <t>门扇厚度偏差</t>
  </si>
  <si>
    <t>面板厚度偏差</t>
  </si>
  <si>
    <t>型材厚度</t>
  </si>
  <si>
    <t>钢筋混凝土防护密闭门</t>
  </si>
  <si>
    <t>混凝土强度</t>
  </si>
  <si>
    <t>钢筋混凝土密闭门</t>
  </si>
  <si>
    <t>悬摆式防爆波活门</t>
  </si>
  <si>
    <t>悬摆板长度</t>
  </si>
  <si>
    <t>块</t>
  </si>
  <si>
    <t>悬摆板宽度</t>
  </si>
  <si>
    <t>悬摆板厚度偏差</t>
  </si>
  <si>
    <t>密闭阀门</t>
  </si>
  <si>
    <t>壳体外径</t>
  </si>
  <si>
    <t>只</t>
  </si>
  <si>
    <t>管壁厚度</t>
  </si>
  <si>
    <t>阀板厚度</t>
  </si>
  <si>
    <t>密闭性能</t>
  </si>
  <si>
    <t>阀板启闭力</t>
  </si>
  <si>
    <t>项</t>
  </si>
  <si>
    <t>排气活门</t>
  </si>
  <si>
    <t>阀盖外径偏差</t>
  </si>
  <si>
    <t>防爆地漏</t>
  </si>
  <si>
    <t>壳体外径偏差</t>
  </si>
  <si>
    <t>防护设备
安装质量
检测</t>
  </si>
  <si>
    <t>配合尺寸</t>
  </si>
  <si>
    <t>门扇门框贴合面间隙</t>
  </si>
  <si>
    <t>门扇、门框贴合面中心线尺寸偏差</t>
  </si>
  <si>
    <t>门扇中心至门框下门槛尺寸偏差</t>
  </si>
  <si>
    <t>垂直度</t>
  </si>
  <si>
    <t>门扇启闭力</t>
  </si>
  <si>
    <t>关锁操纵力</t>
  </si>
  <si>
    <t>门扇与门框贴合面间隙</t>
  </si>
  <si>
    <t>悬摆板与门扇贴合面间隙</t>
  </si>
  <si>
    <t>悬摆板启闭力</t>
  </si>
  <si>
    <t>防护性能
检测</t>
  </si>
  <si>
    <t>局部气密性</t>
  </si>
  <si>
    <t>防护通风
系统</t>
  </si>
  <si>
    <t>防护密闭段通风管道</t>
  </si>
  <si>
    <t>管道厚度</t>
  </si>
  <si>
    <t>防护段通风管道</t>
  </si>
  <si>
    <t>m²</t>
  </si>
  <si>
    <t>清洁风量</t>
  </si>
  <si>
    <t>清洁进风量</t>
  </si>
  <si>
    <t>㎡</t>
  </si>
  <si>
    <t>清洁排风量</t>
  </si>
  <si>
    <t>风机</t>
  </si>
  <si>
    <t>振动速度</t>
  </si>
  <si>
    <t>油网滤尘器</t>
  </si>
  <si>
    <t>垂直度/水平度</t>
  </si>
  <si>
    <t>过滤吸收器</t>
  </si>
  <si>
    <t>台</t>
  </si>
  <si>
    <t>平衡锤杆铅垂度</t>
  </si>
  <si>
    <t>主体结构</t>
  </si>
  <si>
    <t>门框墙</t>
  </si>
  <si>
    <t>单元</t>
  </si>
  <si>
    <t>总价（元）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</si>
</sst>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yyyy&quot;年&quot;m&quot;月&quot;d&quot;日&quot;;@"/>
  </numFmts>
  <fonts count="4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b/>
      <sz val="14"/>
      <name val="仿宋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20"/>
      <name val="宋体"/>
      <charset val="134"/>
    </font>
    <font>
      <sz val="9"/>
      <name val="Tahoma"/>
      <charset val="134"/>
    </font>
    <font>
      <sz val="11"/>
      <color theme="1"/>
      <name val="微软雅黑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16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37" fillId="12" borderId="15" applyNumberFormat="0" applyAlignment="0" applyProtection="0">
      <alignment vertical="center"/>
    </xf>
    <xf numFmtId="0" fontId="38" fillId="13" borderId="20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4" xfId="1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9" fontId="7" fillId="0" borderId="10" xfId="11" applyFont="1" applyFill="1" applyBorder="1" applyAlignment="1">
      <alignment horizontal="center" vertical="center"/>
    </xf>
    <xf numFmtId="9" fontId="7" fillId="0" borderId="5" xfId="1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百分比 3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A1:F1"/>
    </sheetView>
  </sheetViews>
  <sheetFormatPr defaultColWidth="8.8" defaultRowHeight="14.25" outlineLevelCol="5"/>
  <cols>
    <col min="1" max="1" width="22.2" customWidth="1"/>
    <col min="2" max="2" width="7.3" customWidth="1"/>
    <col min="3" max="3" width="4.3" customWidth="1"/>
    <col min="4" max="4" width="12" customWidth="1"/>
    <col min="5" max="5" width="11.5" customWidth="1"/>
    <col min="6" max="6" width="8.8" customWidth="1"/>
  </cols>
  <sheetData>
    <row r="1" ht="31.95" customHeight="1" spans="1:6">
      <c r="A1" s="52" t="s">
        <v>0</v>
      </c>
      <c r="B1" s="53"/>
      <c r="C1" s="53"/>
      <c r="D1" s="53"/>
      <c r="E1" s="53"/>
      <c r="F1" s="54"/>
    </row>
    <row r="2" ht="31.95" customHeight="1" spans="1:6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</row>
    <row r="3" ht="31.95" customHeight="1" spans="1:6">
      <c r="A3" s="63" t="s">
        <v>7</v>
      </c>
      <c r="B3" s="56" t="s">
        <v>8</v>
      </c>
      <c r="C3" s="56" t="s">
        <v>9</v>
      </c>
      <c r="D3" s="56"/>
      <c r="E3" s="56" t="s">
        <v>10</v>
      </c>
      <c r="F3" s="56"/>
    </row>
    <row r="4" ht="31.95" customHeight="1" spans="1:6">
      <c r="A4" s="64"/>
      <c r="B4" s="56" t="s">
        <v>11</v>
      </c>
      <c r="C4" s="56" t="s">
        <v>12</v>
      </c>
      <c r="D4" s="56"/>
      <c r="E4" s="56" t="s">
        <v>13</v>
      </c>
      <c r="F4" s="56"/>
    </row>
    <row r="5" ht="31.95" customHeight="1" spans="1:6">
      <c r="A5" s="65"/>
      <c r="B5" s="56" t="s">
        <v>14</v>
      </c>
      <c r="C5" s="56" t="s">
        <v>15</v>
      </c>
      <c r="D5" s="56"/>
      <c r="E5" s="56" t="s">
        <v>16</v>
      </c>
      <c r="F5" s="56"/>
    </row>
    <row r="6" ht="31.95" customHeight="1" spans="1:6">
      <c r="A6" s="63" t="s">
        <v>17</v>
      </c>
      <c r="B6" s="56" t="s">
        <v>18</v>
      </c>
      <c r="C6" s="56" t="s">
        <v>19</v>
      </c>
      <c r="D6" s="56"/>
      <c r="E6" s="56" t="s">
        <v>20</v>
      </c>
      <c r="F6" s="56"/>
    </row>
    <row r="7" ht="31.95" customHeight="1" spans="1:6">
      <c r="A7" s="65"/>
      <c r="B7" s="56" t="s">
        <v>21</v>
      </c>
      <c r="C7" s="56" t="s">
        <v>19</v>
      </c>
      <c r="D7" s="56"/>
      <c r="E7" s="56" t="s">
        <v>22</v>
      </c>
      <c r="F7" s="56"/>
    </row>
    <row r="8" ht="31.95" customHeight="1" spans="1:6">
      <c r="A8" s="63" t="s">
        <v>23</v>
      </c>
      <c r="B8" s="56" t="s">
        <v>18</v>
      </c>
      <c r="C8" s="56" t="s">
        <v>15</v>
      </c>
      <c r="D8" s="56"/>
      <c r="E8" s="56" t="s">
        <v>24</v>
      </c>
      <c r="F8" s="56"/>
    </row>
    <row r="9" ht="31.95" customHeight="1" spans="1:6">
      <c r="A9" s="65"/>
      <c r="B9" s="56" t="s">
        <v>21</v>
      </c>
      <c r="C9" s="56" t="s">
        <v>15</v>
      </c>
      <c r="D9" s="56"/>
      <c r="E9" s="56" t="s">
        <v>25</v>
      </c>
      <c r="F9" s="56"/>
    </row>
    <row r="10" ht="31.95" customHeight="1" spans="1:6">
      <c r="A10" s="63" t="s">
        <v>26</v>
      </c>
      <c r="B10" s="56" t="s">
        <v>18</v>
      </c>
      <c r="C10" s="56" t="s">
        <v>15</v>
      </c>
      <c r="D10" s="56"/>
      <c r="E10" s="56" t="s">
        <v>27</v>
      </c>
      <c r="F10" s="56"/>
    </row>
    <row r="11" ht="31.95" customHeight="1" spans="1:6">
      <c r="A11" s="65"/>
      <c r="B11" s="56" t="s">
        <v>21</v>
      </c>
      <c r="C11" s="56" t="s">
        <v>15</v>
      </c>
      <c r="D11" s="56"/>
      <c r="E11" s="56" t="s">
        <v>28</v>
      </c>
      <c r="F11" s="56"/>
    </row>
    <row r="12" ht="31.95" customHeight="1" spans="1:6">
      <c r="A12" s="63" t="s">
        <v>29</v>
      </c>
      <c r="B12" s="56" t="s">
        <v>18</v>
      </c>
      <c r="C12" s="56" t="s">
        <v>19</v>
      </c>
      <c r="D12" s="56"/>
      <c r="E12" s="56" t="s">
        <v>30</v>
      </c>
      <c r="F12" s="56"/>
    </row>
    <row r="13" ht="31.95" customHeight="1" spans="1:6">
      <c r="A13" s="65"/>
      <c r="B13" s="56" t="s">
        <v>21</v>
      </c>
      <c r="C13" s="56" t="s">
        <v>19</v>
      </c>
      <c r="D13" s="56"/>
      <c r="E13" s="56" t="s">
        <v>31</v>
      </c>
      <c r="F13" s="56"/>
    </row>
    <row r="14" ht="31.95" customHeight="1" spans="1:6">
      <c r="A14" s="63" t="s">
        <v>32</v>
      </c>
      <c r="B14" s="56" t="s">
        <v>18</v>
      </c>
      <c r="C14" s="56" t="s">
        <v>15</v>
      </c>
      <c r="D14" s="56"/>
      <c r="E14" s="56" t="s">
        <v>33</v>
      </c>
      <c r="F14" s="56"/>
    </row>
    <row r="15" ht="31.95" customHeight="1" spans="1:6">
      <c r="A15" s="65"/>
      <c r="B15" s="56" t="s">
        <v>21</v>
      </c>
      <c r="C15" s="56" t="s">
        <v>15</v>
      </c>
      <c r="D15" s="56"/>
      <c r="E15" s="56" t="s">
        <v>34</v>
      </c>
      <c r="F15" s="56"/>
    </row>
    <row r="16" ht="31.95" customHeight="1" spans="1:6">
      <c r="A16" s="63" t="s">
        <v>35</v>
      </c>
      <c r="B16" s="56" t="s">
        <v>18</v>
      </c>
      <c r="C16" s="56" t="s">
        <v>15</v>
      </c>
      <c r="D16" s="56"/>
      <c r="E16" s="56" t="s">
        <v>36</v>
      </c>
      <c r="F16" s="56"/>
    </row>
    <row r="17" ht="31.95" customHeight="1" spans="1:6">
      <c r="A17" s="65"/>
      <c r="B17" s="56" t="s">
        <v>21</v>
      </c>
      <c r="C17" s="56" t="s">
        <v>15</v>
      </c>
      <c r="D17" s="56"/>
      <c r="E17" s="56" t="s">
        <v>37</v>
      </c>
      <c r="F17" s="56"/>
    </row>
  </sheetData>
  <mergeCells count="8">
    <mergeCell ref="A1:F1"/>
    <mergeCell ref="A3:A5"/>
    <mergeCell ref="A6:A7"/>
    <mergeCell ref="A8:A9"/>
    <mergeCell ref="A10:A11"/>
    <mergeCell ref="A12:A13"/>
    <mergeCell ref="A14:A15"/>
    <mergeCell ref="A16:A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"/>
  <sheetViews>
    <sheetView workbookViewId="0">
      <selection activeCell="H5" sqref="H5"/>
    </sheetView>
  </sheetViews>
  <sheetFormatPr defaultColWidth="9" defaultRowHeight="18.75" customHeight="1" outlineLevelCol="7"/>
  <cols>
    <col min="1" max="1" width="23.7" style="51" customWidth="1"/>
    <col min="2" max="2" width="24.5" style="51" customWidth="1"/>
    <col min="3" max="3" width="9" style="51"/>
    <col min="4" max="4" width="12.2" style="51" customWidth="1"/>
    <col min="5" max="5" width="13.6" style="51" customWidth="1"/>
    <col min="6" max="6" width="12.2" style="51" customWidth="1"/>
    <col min="7" max="7" width="49.9" style="51" hidden="1" customWidth="1"/>
    <col min="8" max="8" width="14.1" style="51" customWidth="1"/>
    <col min="9" max="16384" width="9" style="51"/>
  </cols>
  <sheetData>
    <row r="1" s="49" customFormat="1" ht="28.5" customHeight="1" spans="1:7">
      <c r="A1" s="52" t="s">
        <v>38</v>
      </c>
      <c r="B1" s="53"/>
      <c r="C1" s="53"/>
      <c r="D1" s="53"/>
      <c r="E1" s="53"/>
      <c r="F1" s="54"/>
      <c r="G1" s="55"/>
    </row>
    <row r="2" ht="20.25" customHeight="1" spans="1:7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39</v>
      </c>
    </row>
    <row r="3" ht="37.2" customHeight="1" spans="1:7">
      <c r="A3" s="56" t="s">
        <v>40</v>
      </c>
      <c r="B3" s="56" t="s">
        <v>41</v>
      </c>
      <c r="C3" s="56" t="s">
        <v>42</v>
      </c>
      <c r="D3" s="56"/>
      <c r="E3" s="56">
        <v>6</v>
      </c>
      <c r="F3" s="56"/>
      <c r="G3" s="56" t="s">
        <v>43</v>
      </c>
    </row>
    <row r="4" ht="78.6" customHeight="1" spans="1:7">
      <c r="A4" s="56" t="s">
        <v>44</v>
      </c>
      <c r="B4" s="56" t="s">
        <v>45</v>
      </c>
      <c r="C4" s="56" t="s">
        <v>42</v>
      </c>
      <c r="D4" s="56"/>
      <c r="E4" s="56">
        <v>150</v>
      </c>
      <c r="F4" s="56"/>
      <c r="G4" s="56" t="s">
        <v>46</v>
      </c>
    </row>
    <row r="5" ht="17.4" customHeight="1" spans="1:7">
      <c r="A5" s="56"/>
      <c r="B5" s="56" t="s">
        <v>45</v>
      </c>
      <c r="C5" s="56" t="s">
        <v>42</v>
      </c>
      <c r="D5" s="56"/>
      <c r="E5" s="56">
        <v>10</v>
      </c>
      <c r="F5" s="56"/>
      <c r="G5" s="56" t="s">
        <v>47</v>
      </c>
    </row>
    <row r="6" ht="17.4" customHeight="1" spans="1:7">
      <c r="A6" s="56"/>
      <c r="B6" s="56" t="s">
        <v>48</v>
      </c>
      <c r="C6" s="56" t="s">
        <v>42</v>
      </c>
      <c r="D6" s="56"/>
      <c r="E6" s="56">
        <v>10</v>
      </c>
      <c r="F6" s="56"/>
      <c r="G6" s="56"/>
    </row>
    <row r="7" ht="17.4" customHeight="1" spans="1:7">
      <c r="A7" s="56"/>
      <c r="B7" s="56" t="s">
        <v>49</v>
      </c>
      <c r="C7" s="56" t="s">
        <v>42</v>
      </c>
      <c r="D7" s="56"/>
      <c r="E7" s="56">
        <v>10</v>
      </c>
      <c r="F7" s="56"/>
      <c r="G7" s="56"/>
    </row>
    <row r="8" ht="17.4" customHeight="1" spans="1:7">
      <c r="A8" s="56"/>
      <c r="B8" s="56" t="s">
        <v>50</v>
      </c>
      <c r="C8" s="56" t="s">
        <v>42</v>
      </c>
      <c r="D8" s="56"/>
      <c r="E8" s="56">
        <v>10</v>
      </c>
      <c r="F8" s="56"/>
      <c r="G8" s="56"/>
    </row>
    <row r="9" ht="17.4" customHeight="1" spans="1:7">
      <c r="A9" s="56"/>
      <c r="B9" s="56" t="s">
        <v>51</v>
      </c>
      <c r="C9" s="56" t="s">
        <v>42</v>
      </c>
      <c r="D9" s="56"/>
      <c r="E9" s="56">
        <v>10</v>
      </c>
      <c r="F9" s="56"/>
      <c r="G9" s="56"/>
    </row>
    <row r="10" ht="17.4" customHeight="1" spans="1:7">
      <c r="A10" s="56"/>
      <c r="B10" s="56" t="s">
        <v>52</v>
      </c>
      <c r="C10" s="56" t="s">
        <v>42</v>
      </c>
      <c r="D10" s="56"/>
      <c r="E10" s="56">
        <v>10</v>
      </c>
      <c r="F10" s="56"/>
      <c r="G10" s="56"/>
    </row>
    <row r="11" ht="17.4" customHeight="1" spans="1:7">
      <c r="A11" s="56"/>
      <c r="B11" s="56" t="s">
        <v>53</v>
      </c>
      <c r="C11" s="56" t="s">
        <v>42</v>
      </c>
      <c r="D11" s="56"/>
      <c r="E11" s="56">
        <v>10</v>
      </c>
      <c r="F11" s="56"/>
      <c r="G11" s="56"/>
    </row>
    <row r="12" ht="51" customHeight="1" spans="1:7">
      <c r="A12" s="56" t="s">
        <v>54</v>
      </c>
      <c r="B12" s="56" t="s">
        <v>55</v>
      </c>
      <c r="C12" s="56" t="s">
        <v>42</v>
      </c>
      <c r="D12" s="56"/>
      <c r="E12" s="56">
        <v>200</v>
      </c>
      <c r="F12" s="56"/>
      <c r="G12" s="56"/>
    </row>
    <row r="13" ht="14.25" spans="1:7">
      <c r="A13" s="57" t="s">
        <v>56</v>
      </c>
      <c r="B13" s="58" t="s">
        <v>57</v>
      </c>
      <c r="C13" s="59" t="s">
        <v>42</v>
      </c>
      <c r="D13" s="60"/>
      <c r="E13" s="58">
        <v>2</v>
      </c>
      <c r="F13" s="56"/>
      <c r="G13" s="56"/>
    </row>
    <row r="14" ht="14.25" spans="1:7">
      <c r="A14" s="61"/>
      <c r="B14" s="58" t="s">
        <v>58</v>
      </c>
      <c r="C14" s="59" t="s">
        <v>42</v>
      </c>
      <c r="D14" s="60"/>
      <c r="E14" s="58">
        <v>2</v>
      </c>
      <c r="F14" s="56"/>
      <c r="G14" s="56"/>
    </row>
    <row r="15" ht="14.25" spans="1:7">
      <c r="A15" s="61"/>
      <c r="B15" s="58" t="s">
        <v>59</v>
      </c>
      <c r="C15" s="59" t="s">
        <v>42</v>
      </c>
      <c r="D15" s="60"/>
      <c r="E15" s="58">
        <v>2</v>
      </c>
      <c r="F15" s="56"/>
      <c r="G15" s="56"/>
    </row>
    <row r="16" ht="14.25" spans="1:7">
      <c r="A16" s="61"/>
      <c r="B16" s="58" t="s">
        <v>60</v>
      </c>
      <c r="C16" s="59" t="s">
        <v>42</v>
      </c>
      <c r="D16" s="60"/>
      <c r="E16" s="58">
        <v>2</v>
      </c>
      <c r="F16" s="56"/>
      <c r="G16" s="56"/>
    </row>
    <row r="17" ht="14.25" spans="1:7">
      <c r="A17" s="62"/>
      <c r="B17" s="58" t="s">
        <v>61</v>
      </c>
      <c r="C17" s="59" t="s">
        <v>42</v>
      </c>
      <c r="D17" s="60"/>
      <c r="E17" s="58">
        <v>2</v>
      </c>
      <c r="F17" s="56"/>
      <c r="G17" s="56"/>
    </row>
    <row r="18" ht="102" customHeight="1" spans="1:7">
      <c r="A18" s="63" t="s">
        <v>62</v>
      </c>
      <c r="B18" s="56" t="s">
        <v>45</v>
      </c>
      <c r="C18" s="56" t="s">
        <v>42</v>
      </c>
      <c r="D18" s="56"/>
      <c r="E18" s="56">
        <v>600</v>
      </c>
      <c r="F18" s="56"/>
      <c r="G18" s="56"/>
    </row>
    <row r="19" ht="18.6" customHeight="1" spans="1:7">
      <c r="A19" s="64"/>
      <c r="B19" s="56" t="s">
        <v>63</v>
      </c>
      <c r="C19" s="56" t="s">
        <v>42</v>
      </c>
      <c r="D19" s="56"/>
      <c r="E19" s="56">
        <v>3</v>
      </c>
      <c r="F19" s="56"/>
      <c r="G19" s="56" t="s">
        <v>64</v>
      </c>
    </row>
    <row r="20" ht="30" customHeight="1" spans="1:7">
      <c r="A20" s="64"/>
      <c r="B20" s="56" t="s">
        <v>65</v>
      </c>
      <c r="C20" s="56" t="s">
        <v>42</v>
      </c>
      <c r="D20" s="56"/>
      <c r="E20" s="56">
        <v>50</v>
      </c>
      <c r="F20" s="56"/>
      <c r="G20" s="56" t="s">
        <v>66</v>
      </c>
    </row>
    <row r="21" ht="30" customHeight="1" spans="1:7">
      <c r="A21" s="65"/>
      <c r="B21" s="56" t="s">
        <v>67</v>
      </c>
      <c r="C21" s="56" t="s">
        <v>42</v>
      </c>
      <c r="D21" s="56"/>
      <c r="E21" s="56">
        <v>5</v>
      </c>
      <c r="F21" s="56"/>
      <c r="G21" s="56"/>
    </row>
    <row r="22" ht="14.25" spans="1:7">
      <c r="A22" s="63" t="s">
        <v>68</v>
      </c>
      <c r="B22" s="56" t="s">
        <v>69</v>
      </c>
      <c r="C22" s="56" t="s">
        <v>42</v>
      </c>
      <c r="D22" s="56"/>
      <c r="E22" s="56">
        <v>5</v>
      </c>
      <c r="F22" s="56"/>
      <c r="G22" s="56"/>
    </row>
    <row r="23" ht="14.25" spans="1:7">
      <c r="A23" s="64"/>
      <c r="B23" s="56" t="s">
        <v>70</v>
      </c>
      <c r="C23" s="56" t="s">
        <v>42</v>
      </c>
      <c r="D23" s="56"/>
      <c r="E23" s="56">
        <v>5</v>
      </c>
      <c r="F23" s="56"/>
      <c r="G23" s="56"/>
    </row>
    <row r="24" ht="14.25" spans="1:7">
      <c r="A24" s="56" t="s">
        <v>71</v>
      </c>
      <c r="B24" s="56" t="s">
        <v>70</v>
      </c>
      <c r="C24" s="56" t="s">
        <v>42</v>
      </c>
      <c r="D24" s="56"/>
      <c r="E24" s="56">
        <v>3</v>
      </c>
      <c r="F24" s="56"/>
      <c r="G24" s="56"/>
    </row>
    <row r="25" ht="14.25" spans="1:7">
      <c r="A25" s="56" t="s">
        <v>72</v>
      </c>
      <c r="B25" s="56" t="s">
        <v>70</v>
      </c>
      <c r="C25" s="56" t="s">
        <v>42</v>
      </c>
      <c r="D25" s="56"/>
      <c r="E25" s="56">
        <v>3</v>
      </c>
      <c r="F25" s="56"/>
      <c r="G25" s="56"/>
    </row>
    <row r="26" ht="14.25" spans="1:7">
      <c r="A26" s="56" t="s">
        <v>73</v>
      </c>
      <c r="B26" s="56" t="s">
        <v>70</v>
      </c>
      <c r="C26" s="56" t="s">
        <v>42</v>
      </c>
      <c r="D26" s="56"/>
      <c r="E26" s="56">
        <v>3</v>
      </c>
      <c r="F26" s="56"/>
      <c r="G26" s="56"/>
    </row>
    <row r="27" ht="12.6" customHeight="1" spans="1:7">
      <c r="A27" s="56" t="s">
        <v>74</v>
      </c>
      <c r="B27" s="56" t="s">
        <v>75</v>
      </c>
      <c r="C27" s="56" t="s">
        <v>42</v>
      </c>
      <c r="D27" s="56"/>
      <c r="E27" s="56">
        <v>3</v>
      </c>
      <c r="F27" s="56"/>
      <c r="G27" s="63" t="s">
        <v>76</v>
      </c>
    </row>
    <row r="28" ht="14.25" spans="1:7">
      <c r="A28" s="56"/>
      <c r="B28" s="56" t="s">
        <v>77</v>
      </c>
      <c r="C28" s="56" t="s">
        <v>42</v>
      </c>
      <c r="D28" s="56"/>
      <c r="E28" s="56">
        <v>3</v>
      </c>
      <c r="F28" s="56"/>
      <c r="G28" s="64"/>
    </row>
    <row r="29" ht="14.25" spans="1:7">
      <c r="A29" s="56" t="s">
        <v>78</v>
      </c>
      <c r="B29" s="56" t="s">
        <v>79</v>
      </c>
      <c r="C29" s="56" t="s">
        <v>42</v>
      </c>
      <c r="D29" s="56"/>
      <c r="E29" s="56">
        <v>8</v>
      </c>
      <c r="F29" s="56"/>
      <c r="G29" s="63" t="s">
        <v>76</v>
      </c>
    </row>
    <row r="30" ht="14.25" spans="1:7">
      <c r="A30" s="56"/>
      <c r="B30" s="56" t="s">
        <v>80</v>
      </c>
      <c r="C30" s="56" t="s">
        <v>42</v>
      </c>
      <c r="D30" s="56"/>
      <c r="E30" s="56">
        <v>8</v>
      </c>
      <c r="F30" s="56"/>
      <c r="G30" s="64"/>
    </row>
    <row r="31" ht="14.25" spans="1:7">
      <c r="A31" s="56"/>
      <c r="B31" s="56" t="s">
        <v>81</v>
      </c>
      <c r="C31" s="56" t="s">
        <v>42</v>
      </c>
      <c r="D31" s="56"/>
      <c r="E31" s="56">
        <v>8</v>
      </c>
      <c r="F31" s="56"/>
      <c r="G31" s="64"/>
    </row>
    <row r="32" ht="14.25" spans="1:7">
      <c r="A32" s="56"/>
      <c r="B32" s="56" t="s">
        <v>82</v>
      </c>
      <c r="C32" s="56" t="s">
        <v>42</v>
      </c>
      <c r="D32" s="56"/>
      <c r="E32" s="56">
        <v>8</v>
      </c>
      <c r="F32" s="56"/>
      <c r="G32" s="64"/>
    </row>
    <row r="33" ht="14.25" spans="1:7">
      <c r="A33" s="56"/>
      <c r="B33" s="56" t="s">
        <v>83</v>
      </c>
      <c r="C33" s="56" t="s">
        <v>42</v>
      </c>
      <c r="D33" s="56"/>
      <c r="E33" s="56">
        <v>8</v>
      </c>
      <c r="F33" s="56"/>
      <c r="G33" s="65"/>
    </row>
    <row r="34" ht="14.25" spans="1:7">
      <c r="A34" s="56" t="s">
        <v>84</v>
      </c>
      <c r="B34" s="56" t="s">
        <v>85</v>
      </c>
      <c r="C34" s="56" t="s">
        <v>15</v>
      </c>
      <c r="D34" s="56"/>
      <c r="E34" s="56">
        <v>540</v>
      </c>
      <c r="F34" s="56"/>
      <c r="G34" s="56" t="s">
        <v>86</v>
      </c>
    </row>
    <row r="35" ht="14.25" spans="1:7">
      <c r="A35" s="56"/>
      <c r="B35" s="56"/>
      <c r="C35" s="56"/>
      <c r="D35" s="56"/>
      <c r="E35" s="56">
        <v>60</v>
      </c>
      <c r="F35" s="56"/>
      <c r="G35" s="56" t="s">
        <v>87</v>
      </c>
    </row>
    <row r="36" ht="14.25" spans="1:7">
      <c r="A36" s="56"/>
      <c r="B36" s="56"/>
      <c r="C36" s="56"/>
      <c r="D36" s="56"/>
      <c r="E36" s="56">
        <v>60</v>
      </c>
      <c r="F36" s="56"/>
      <c r="G36" s="56" t="s">
        <v>88</v>
      </c>
    </row>
    <row r="37" ht="14.25" spans="1:7">
      <c r="A37" s="56"/>
      <c r="B37" s="56" t="s">
        <v>89</v>
      </c>
      <c r="C37" s="56" t="s">
        <v>15</v>
      </c>
      <c r="D37" s="56"/>
      <c r="E37" s="56">
        <v>660</v>
      </c>
      <c r="F37" s="56"/>
      <c r="G37" s="56"/>
    </row>
    <row r="38" ht="14.25" spans="1:7">
      <c r="A38" s="56"/>
      <c r="B38" s="56" t="s">
        <v>90</v>
      </c>
      <c r="C38" s="56" t="s">
        <v>42</v>
      </c>
      <c r="D38" s="56"/>
      <c r="E38" s="56">
        <v>330</v>
      </c>
      <c r="F38" s="56"/>
      <c r="G38" s="56"/>
    </row>
    <row r="39" ht="14.25" spans="1:7">
      <c r="A39" s="56" t="s">
        <v>91</v>
      </c>
      <c r="B39" s="56" t="s">
        <v>92</v>
      </c>
      <c r="C39" s="56" t="s">
        <v>15</v>
      </c>
      <c r="D39" s="56"/>
      <c r="E39" s="56">
        <v>198</v>
      </c>
      <c r="F39" s="56"/>
      <c r="G39" s="56" t="s">
        <v>86</v>
      </c>
    </row>
    <row r="40" ht="16.5" customHeight="1" spans="1:7">
      <c r="A40" s="56"/>
      <c r="B40" s="56"/>
      <c r="C40" s="56"/>
      <c r="D40" s="56"/>
      <c r="E40" s="56">
        <v>45</v>
      </c>
      <c r="F40" s="56"/>
      <c r="G40" s="56" t="s">
        <v>87</v>
      </c>
    </row>
    <row r="41" ht="32.25" customHeight="1" spans="1:7">
      <c r="A41" s="56"/>
      <c r="B41" s="56"/>
      <c r="C41" s="56"/>
      <c r="D41" s="56"/>
      <c r="E41" s="56">
        <v>18</v>
      </c>
      <c r="F41" s="56"/>
      <c r="G41" s="56" t="s">
        <v>88</v>
      </c>
    </row>
    <row r="42" ht="14.25" spans="1:7">
      <c r="A42" s="56"/>
      <c r="B42" s="56" t="s">
        <v>93</v>
      </c>
      <c r="C42" s="56" t="s">
        <v>42</v>
      </c>
      <c r="D42" s="56"/>
      <c r="E42" s="56">
        <v>3</v>
      </c>
      <c r="F42" s="56"/>
      <c r="G42" s="56" t="s">
        <v>86</v>
      </c>
    </row>
    <row r="43" ht="14.25" spans="1:7">
      <c r="A43" s="56"/>
      <c r="B43" s="56"/>
      <c r="C43" s="56"/>
      <c r="D43" s="56"/>
      <c r="E43" s="56">
        <v>3</v>
      </c>
      <c r="F43" s="56"/>
      <c r="G43" s="56" t="s">
        <v>87</v>
      </c>
    </row>
    <row r="44" ht="27.75" customHeight="1" spans="1:7">
      <c r="A44" s="56"/>
      <c r="B44" s="56"/>
      <c r="C44" s="56"/>
      <c r="D44" s="56"/>
      <c r="E44" s="56">
        <v>3</v>
      </c>
      <c r="F44" s="56"/>
      <c r="G44" s="56" t="s">
        <v>88</v>
      </c>
    </row>
    <row r="45" ht="11.25" customHeight="1" spans="1:7">
      <c r="A45" s="56" t="s">
        <v>94</v>
      </c>
      <c r="B45" s="56" t="s">
        <v>95</v>
      </c>
      <c r="C45" s="63" t="s">
        <v>42</v>
      </c>
      <c r="D45" s="56"/>
      <c r="E45" s="56">
        <v>216</v>
      </c>
      <c r="F45" s="56"/>
      <c r="G45" s="56"/>
    </row>
    <row r="46" ht="11.25" customHeight="1" spans="1:7">
      <c r="A46" s="56"/>
      <c r="B46" s="56"/>
      <c r="C46" s="64"/>
      <c r="D46" s="56"/>
      <c r="E46" s="56">
        <v>36</v>
      </c>
      <c r="F46" s="56"/>
      <c r="G46" s="56"/>
    </row>
    <row r="47" ht="11.25" customHeight="1" spans="1:7">
      <c r="A47" s="56"/>
      <c r="B47" s="56"/>
      <c r="C47" s="65"/>
      <c r="D47" s="56"/>
      <c r="E47" s="56">
        <v>21</v>
      </c>
      <c r="F47" s="56"/>
      <c r="G47" s="56"/>
    </row>
    <row r="48" ht="14.25" spans="1:7">
      <c r="A48" s="56" t="s">
        <v>96</v>
      </c>
      <c r="B48" s="56" t="s">
        <v>97</v>
      </c>
      <c r="C48" s="56" t="s">
        <v>42</v>
      </c>
      <c r="D48" s="56"/>
      <c r="E48" s="56">
        <v>5</v>
      </c>
      <c r="F48" s="56"/>
      <c r="G48" s="56"/>
    </row>
    <row r="49" ht="14.25" spans="1:7">
      <c r="A49" s="56"/>
      <c r="B49" s="56" t="s">
        <v>98</v>
      </c>
      <c r="C49" s="56" t="s">
        <v>42</v>
      </c>
      <c r="D49" s="56"/>
      <c r="E49" s="56">
        <v>5</v>
      </c>
      <c r="F49" s="56"/>
      <c r="G49" s="56"/>
    </row>
    <row r="50" ht="14.25" spans="1:7">
      <c r="A50" s="56"/>
      <c r="B50" s="56" t="s">
        <v>99</v>
      </c>
      <c r="C50" s="56" t="s">
        <v>42</v>
      </c>
      <c r="D50" s="56"/>
      <c r="E50" s="56">
        <v>5</v>
      </c>
      <c r="F50" s="56"/>
      <c r="G50" s="56"/>
    </row>
    <row r="51" s="50" customFormat="1" ht="13.5" spans="1:8">
      <c r="A51" s="56" t="s">
        <v>100</v>
      </c>
      <c r="B51" s="56" t="s">
        <v>101</v>
      </c>
      <c r="C51" s="56" t="s">
        <v>42</v>
      </c>
      <c r="D51" s="56"/>
      <c r="E51" s="56">
        <v>5</v>
      </c>
      <c r="F51" s="56"/>
      <c r="G51" s="56"/>
      <c r="H51" s="51"/>
    </row>
    <row r="52" s="50" customFormat="1" ht="13.5" spans="1:8">
      <c r="A52" s="56"/>
      <c r="B52" s="56" t="s">
        <v>102</v>
      </c>
      <c r="C52" s="56" t="s">
        <v>42</v>
      </c>
      <c r="D52" s="56"/>
      <c r="E52" s="56">
        <v>5</v>
      </c>
      <c r="F52" s="56"/>
      <c r="G52" s="56"/>
      <c r="H52" s="51"/>
    </row>
    <row r="53" s="50" customFormat="1" ht="13.5" spans="1:8">
      <c r="A53" s="56"/>
      <c r="B53" s="56" t="s">
        <v>103</v>
      </c>
      <c r="C53" s="56" t="s">
        <v>42</v>
      </c>
      <c r="D53" s="56"/>
      <c r="E53" s="56">
        <v>5</v>
      </c>
      <c r="F53" s="56"/>
      <c r="G53" s="56"/>
      <c r="H53" s="51"/>
    </row>
    <row r="54" ht="14.25" spans="1:7">
      <c r="A54" s="56"/>
      <c r="B54" s="56" t="s">
        <v>98</v>
      </c>
      <c r="C54" s="56" t="s">
        <v>42</v>
      </c>
      <c r="D54" s="56"/>
      <c r="E54" s="56">
        <v>5</v>
      </c>
      <c r="F54" s="56"/>
      <c r="G54" s="56"/>
    </row>
    <row r="55" ht="36" spans="1:7">
      <c r="A55" s="59" t="s">
        <v>104</v>
      </c>
      <c r="B55" s="59" t="s">
        <v>105</v>
      </c>
      <c r="C55" s="56" t="s">
        <v>42</v>
      </c>
      <c r="D55" s="59"/>
      <c r="E55" s="56">
        <v>1</v>
      </c>
      <c r="F55" s="56"/>
      <c r="G55" s="56"/>
    </row>
    <row r="56" ht="14.25" spans="1:7">
      <c r="A56" s="59" t="s">
        <v>106</v>
      </c>
      <c r="B56" s="59" t="s">
        <v>107</v>
      </c>
      <c r="C56" s="56" t="s">
        <v>42</v>
      </c>
      <c r="D56" s="56"/>
      <c r="E56" s="56">
        <v>1</v>
      </c>
      <c r="F56" s="56"/>
      <c r="G56" s="56"/>
    </row>
    <row r="57" ht="24" spans="1:7">
      <c r="A57" s="58" t="s">
        <v>108</v>
      </c>
      <c r="B57" s="58" t="s">
        <v>109</v>
      </c>
      <c r="C57" s="56" t="s">
        <v>42</v>
      </c>
      <c r="D57" s="60"/>
      <c r="E57" s="56">
        <v>1</v>
      </c>
      <c r="F57" s="56"/>
      <c r="G57" s="56"/>
    </row>
    <row r="58" ht="24" spans="1:7">
      <c r="A58" s="58" t="s">
        <v>110</v>
      </c>
      <c r="B58" s="58" t="s">
        <v>111</v>
      </c>
      <c r="C58" s="56" t="s">
        <v>42</v>
      </c>
      <c r="D58" s="60"/>
      <c r="E58" s="56">
        <v>1</v>
      </c>
      <c r="F58" s="56"/>
      <c r="G58" s="56"/>
    </row>
    <row r="59" ht="36" spans="1:7">
      <c r="A59" s="58" t="s">
        <v>112</v>
      </c>
      <c r="B59" s="58" t="s">
        <v>113</v>
      </c>
      <c r="C59" s="56" t="s">
        <v>42</v>
      </c>
      <c r="D59" s="60"/>
      <c r="E59" s="56">
        <v>1</v>
      </c>
      <c r="F59" s="56"/>
      <c r="G59" s="56"/>
    </row>
    <row r="60" ht="14.25" spans="1:7">
      <c r="A60" s="63" t="s">
        <v>114</v>
      </c>
      <c r="B60" s="59" t="s">
        <v>115</v>
      </c>
      <c r="C60" s="56" t="s">
        <v>42</v>
      </c>
      <c r="D60" s="59"/>
      <c r="E60" s="56">
        <v>1</v>
      </c>
      <c r="F60" s="56"/>
      <c r="G60" s="56"/>
    </row>
    <row r="61" ht="14.25" spans="1:7">
      <c r="A61" s="64"/>
      <c r="B61" s="59" t="s">
        <v>116</v>
      </c>
      <c r="C61" s="56" t="s">
        <v>42</v>
      </c>
      <c r="D61" s="59"/>
      <c r="E61" s="56">
        <v>1</v>
      </c>
      <c r="F61" s="56"/>
      <c r="G61" s="56"/>
    </row>
    <row r="62" ht="24" spans="1:7">
      <c r="A62" s="64"/>
      <c r="B62" s="59" t="s">
        <v>117</v>
      </c>
      <c r="C62" s="56" t="s">
        <v>42</v>
      </c>
      <c r="D62" s="59"/>
      <c r="E62" s="56">
        <v>1</v>
      </c>
      <c r="F62" s="56"/>
      <c r="G62" s="56"/>
    </row>
    <row r="63" ht="24" spans="1:7">
      <c r="A63" s="65"/>
      <c r="B63" s="59" t="s">
        <v>118</v>
      </c>
      <c r="C63" s="56" t="s">
        <v>42</v>
      </c>
      <c r="D63" s="59"/>
      <c r="E63" s="56">
        <v>1</v>
      </c>
      <c r="F63" s="56"/>
      <c r="G63" s="56"/>
    </row>
    <row r="64" ht="14.25" spans="1:7">
      <c r="A64" s="56" t="s">
        <v>119</v>
      </c>
      <c r="B64" s="56" t="s">
        <v>120</v>
      </c>
      <c r="C64" s="56" t="s">
        <v>121</v>
      </c>
      <c r="D64" s="56"/>
      <c r="E64" s="56">
        <v>150</v>
      </c>
      <c r="F64" s="56"/>
      <c r="G64" s="56" t="s">
        <v>122</v>
      </c>
    </row>
    <row r="65" ht="14.25" spans="1:7">
      <c r="A65" s="56" t="s">
        <v>123</v>
      </c>
      <c r="B65" s="56" t="s">
        <v>124</v>
      </c>
      <c r="C65" s="56" t="s">
        <v>125</v>
      </c>
      <c r="D65" s="56"/>
      <c r="E65" s="56">
        <v>200</v>
      </c>
      <c r="F65" s="56"/>
      <c r="G65" s="56" t="s">
        <v>126</v>
      </c>
    </row>
    <row r="66" ht="14.25" spans="1:7">
      <c r="A66" s="56"/>
      <c r="B66" s="56" t="s">
        <v>127</v>
      </c>
      <c r="C66" s="56" t="s">
        <v>42</v>
      </c>
      <c r="D66" s="56"/>
      <c r="E66" s="56">
        <v>10</v>
      </c>
      <c r="F66" s="56"/>
      <c r="G66" s="56" t="s">
        <v>128</v>
      </c>
    </row>
    <row r="67" ht="14.25" spans="1:7">
      <c r="A67" s="63"/>
      <c r="B67" s="63" t="s">
        <v>129</v>
      </c>
      <c r="C67" s="63" t="s">
        <v>42</v>
      </c>
      <c r="D67" s="63"/>
      <c r="E67" s="56">
        <v>10</v>
      </c>
      <c r="F67" s="56"/>
      <c r="G67" s="63" t="s">
        <v>130</v>
      </c>
    </row>
    <row r="68" ht="14.25" spans="1:7">
      <c r="A68" s="56" t="s">
        <v>131</v>
      </c>
      <c r="B68" s="66" t="s">
        <v>132</v>
      </c>
      <c r="C68" s="66" t="s">
        <v>125</v>
      </c>
      <c r="D68" s="67"/>
      <c r="E68" s="56">
        <v>10</v>
      </c>
      <c r="F68" s="56"/>
      <c r="G68" s="68" t="s">
        <v>133</v>
      </c>
    </row>
    <row r="69" ht="14.25" spans="1:7">
      <c r="A69" s="56" t="s">
        <v>134</v>
      </c>
      <c r="B69" s="56" t="s">
        <v>135</v>
      </c>
      <c r="C69" s="56" t="s">
        <v>42</v>
      </c>
      <c r="D69" s="56"/>
      <c r="E69" s="56">
        <v>3</v>
      </c>
      <c r="F69" s="56"/>
      <c r="G69" s="56"/>
    </row>
    <row r="70" ht="14.25" spans="1:7">
      <c r="A70" s="56"/>
      <c r="B70" s="56" t="s">
        <v>136</v>
      </c>
      <c r="C70" s="56" t="s">
        <v>42</v>
      </c>
      <c r="D70" s="56"/>
      <c r="E70" s="56">
        <v>3</v>
      </c>
      <c r="F70" s="56"/>
      <c r="G70" s="56"/>
    </row>
    <row r="71" ht="14.25" spans="1:7">
      <c r="A71" s="56"/>
      <c r="B71" s="56" t="s">
        <v>137</v>
      </c>
      <c r="C71" s="56" t="s">
        <v>42</v>
      </c>
      <c r="D71" s="56"/>
      <c r="E71" s="56">
        <v>3</v>
      </c>
      <c r="F71" s="56"/>
      <c r="G71" s="56"/>
    </row>
    <row r="72" ht="14.25" spans="1:7">
      <c r="A72" s="56"/>
      <c r="B72" s="56" t="s">
        <v>138</v>
      </c>
      <c r="C72" s="56" t="s">
        <v>42</v>
      </c>
      <c r="D72" s="56"/>
      <c r="E72" s="56">
        <v>3</v>
      </c>
      <c r="F72" s="56"/>
      <c r="G72" s="56"/>
    </row>
    <row r="73" ht="14.25" spans="1:7">
      <c r="A73" s="56" t="s">
        <v>139</v>
      </c>
      <c r="B73" s="56" t="s">
        <v>140</v>
      </c>
      <c r="C73" s="56" t="s">
        <v>42</v>
      </c>
      <c r="D73" s="56"/>
      <c r="E73" s="56">
        <v>3</v>
      </c>
      <c r="F73" s="56"/>
      <c r="G73" s="56"/>
    </row>
    <row r="74" ht="14.25" spans="1:7">
      <c r="A74" s="56"/>
      <c r="B74" s="56" t="s">
        <v>141</v>
      </c>
      <c r="C74" s="56" t="s">
        <v>42</v>
      </c>
      <c r="D74" s="56"/>
      <c r="E74" s="56">
        <v>3</v>
      </c>
      <c r="F74" s="56"/>
      <c r="G74" s="56"/>
    </row>
    <row r="75" ht="14.25" spans="1:7">
      <c r="A75" s="56"/>
      <c r="B75" s="56" t="s">
        <v>142</v>
      </c>
      <c r="C75" s="56" t="s">
        <v>42</v>
      </c>
      <c r="D75" s="56"/>
      <c r="E75" s="56">
        <v>3</v>
      </c>
      <c r="F75" s="56"/>
      <c r="G75" s="56"/>
    </row>
    <row r="76" ht="14.25" spans="1:7">
      <c r="A76" s="56"/>
      <c r="B76" s="56" t="s">
        <v>138</v>
      </c>
      <c r="C76" s="56" t="s">
        <v>42</v>
      </c>
      <c r="D76" s="56"/>
      <c r="E76" s="56">
        <v>3</v>
      </c>
      <c r="F76" s="56"/>
      <c r="G76" s="56"/>
    </row>
    <row r="77" ht="14.25" spans="1:7">
      <c r="A77" s="56"/>
      <c r="B77" s="56" t="s">
        <v>143</v>
      </c>
      <c r="C77" s="56" t="s">
        <v>42</v>
      </c>
      <c r="D77" s="56"/>
      <c r="E77" s="56">
        <v>3</v>
      </c>
      <c r="F77" s="56"/>
      <c r="G77" s="56"/>
    </row>
    <row r="78" ht="14.25" spans="1:7">
      <c r="A78" s="56"/>
      <c r="B78" s="56" t="s">
        <v>144</v>
      </c>
      <c r="C78" s="56" t="s">
        <v>42</v>
      </c>
      <c r="D78" s="56"/>
      <c r="E78" s="56">
        <v>3</v>
      </c>
      <c r="F78" s="56"/>
      <c r="G78" s="56" t="s">
        <v>145</v>
      </c>
    </row>
    <row r="79" ht="14.25" spans="1:7">
      <c r="A79" s="69" t="s">
        <v>146</v>
      </c>
      <c r="B79" s="56" t="s">
        <v>147</v>
      </c>
      <c r="C79" s="56" t="s">
        <v>42</v>
      </c>
      <c r="D79" s="70"/>
      <c r="E79" s="56">
        <v>3</v>
      </c>
      <c r="F79" s="56"/>
      <c r="G79" s="56"/>
    </row>
    <row r="80" ht="14.25" spans="1:7">
      <c r="A80" s="71"/>
      <c r="B80" s="56" t="s">
        <v>148</v>
      </c>
      <c r="C80" s="56" t="s">
        <v>42</v>
      </c>
      <c r="D80" s="70"/>
      <c r="E80" s="56">
        <v>3</v>
      </c>
      <c r="F80" s="56"/>
      <c r="G80" s="56"/>
    </row>
    <row r="81" ht="14.25" spans="1:7">
      <c r="A81" s="71"/>
      <c r="B81" s="56" t="s">
        <v>137</v>
      </c>
      <c r="C81" s="56" t="s">
        <v>42</v>
      </c>
      <c r="D81" s="70"/>
      <c r="E81" s="56">
        <v>3</v>
      </c>
      <c r="F81" s="56"/>
      <c r="G81" s="56"/>
    </row>
    <row r="82" ht="14.25" spans="1:7">
      <c r="A82" s="71"/>
      <c r="B82" s="56" t="s">
        <v>143</v>
      </c>
      <c r="C82" s="56" t="s">
        <v>42</v>
      </c>
      <c r="D82" s="70"/>
      <c r="E82" s="56">
        <v>3</v>
      </c>
      <c r="F82" s="56"/>
      <c r="G82" s="56"/>
    </row>
    <row r="83" ht="14.25" spans="1:7">
      <c r="A83" s="71"/>
      <c r="B83" s="56" t="s">
        <v>149</v>
      </c>
      <c r="C83" s="56" t="s">
        <v>42</v>
      </c>
      <c r="D83" s="70"/>
      <c r="E83" s="56">
        <v>3</v>
      </c>
      <c r="F83" s="56"/>
      <c r="G83" s="56"/>
    </row>
    <row r="84" ht="14.25" spans="1:7">
      <c r="A84" s="71"/>
      <c r="B84" s="56" t="s">
        <v>150</v>
      </c>
      <c r="C84" s="56" t="s">
        <v>42</v>
      </c>
      <c r="D84" s="70"/>
      <c r="E84" s="56">
        <v>3</v>
      </c>
      <c r="F84" s="56"/>
      <c r="G84" s="56"/>
    </row>
    <row r="85" ht="14.25" spans="1:7">
      <c r="A85" s="72"/>
      <c r="B85" s="56" t="s">
        <v>151</v>
      </c>
      <c r="C85" s="56" t="s">
        <v>42</v>
      </c>
      <c r="D85" s="70"/>
      <c r="E85" s="56">
        <v>3</v>
      </c>
      <c r="F85" s="56"/>
      <c r="G85" s="56"/>
    </row>
    <row r="86" ht="14.25" spans="1:7">
      <c r="A86" s="66" t="s">
        <v>152</v>
      </c>
      <c r="B86" s="56" t="s">
        <v>153</v>
      </c>
      <c r="C86" s="56" t="s">
        <v>42</v>
      </c>
      <c r="D86" s="56"/>
      <c r="E86" s="56">
        <v>3</v>
      </c>
      <c r="F86" s="56"/>
      <c r="G86" s="56"/>
    </row>
    <row r="87" ht="14.25" spans="1:7">
      <c r="A87" s="66"/>
      <c r="B87" s="56" t="s">
        <v>154</v>
      </c>
      <c r="C87" s="56" t="s">
        <v>42</v>
      </c>
      <c r="D87" s="56"/>
      <c r="E87" s="56">
        <v>3</v>
      </c>
      <c r="F87" s="56"/>
      <c r="G87" s="56"/>
    </row>
    <row r="88" ht="14.25" spans="1:7">
      <c r="A88" s="66"/>
      <c r="B88" s="56" t="s">
        <v>155</v>
      </c>
      <c r="C88" s="56" t="s">
        <v>42</v>
      </c>
      <c r="D88" s="56"/>
      <c r="E88" s="56">
        <v>3</v>
      </c>
      <c r="F88" s="56"/>
      <c r="G88" s="56"/>
    </row>
    <row r="89" ht="14.25" spans="1:7">
      <c r="A89" s="66"/>
      <c r="B89" s="56" t="s">
        <v>156</v>
      </c>
      <c r="C89" s="56" t="s">
        <v>42</v>
      </c>
      <c r="D89" s="56"/>
      <c r="E89" s="56">
        <v>3</v>
      </c>
      <c r="F89" s="56"/>
      <c r="G89" s="56"/>
    </row>
    <row r="90" ht="14.25" spans="1:7">
      <c r="A90" s="66"/>
      <c r="B90" s="56" t="s">
        <v>149</v>
      </c>
      <c r="C90" s="56" t="s">
        <v>42</v>
      </c>
      <c r="D90" s="56"/>
      <c r="E90" s="56">
        <v>3</v>
      </c>
      <c r="F90" s="56"/>
      <c r="G90" s="56"/>
    </row>
    <row r="91" ht="14.25" spans="1:7">
      <c r="A91" s="66"/>
      <c r="B91" s="56" t="s">
        <v>157</v>
      </c>
      <c r="C91" s="56" t="s">
        <v>42</v>
      </c>
      <c r="D91" s="56"/>
      <c r="E91" s="56">
        <v>3</v>
      </c>
      <c r="F91" s="56"/>
      <c r="G91" s="56"/>
    </row>
    <row r="92" ht="14.25" spans="1:7">
      <c r="A92" s="66"/>
      <c r="B92" s="56" t="s">
        <v>158</v>
      </c>
      <c r="C92" s="56" t="s">
        <v>42</v>
      </c>
      <c r="D92" s="56"/>
      <c r="E92" s="56">
        <v>3</v>
      </c>
      <c r="F92" s="56"/>
      <c r="G92" s="56"/>
    </row>
    <row r="93" ht="14.25" spans="1:7">
      <c r="A93" s="66"/>
      <c r="B93" s="56" t="s">
        <v>159</v>
      </c>
      <c r="C93" s="56" t="s">
        <v>42</v>
      </c>
      <c r="D93" s="56"/>
      <c r="E93" s="56">
        <v>3</v>
      </c>
      <c r="F93" s="56"/>
      <c r="G93" s="56"/>
    </row>
    <row r="94" ht="14.25" spans="1:7">
      <c r="A94" s="66" t="s">
        <v>160</v>
      </c>
      <c r="B94" s="56" t="s">
        <v>153</v>
      </c>
      <c r="C94" s="56" t="s">
        <v>42</v>
      </c>
      <c r="D94" s="56"/>
      <c r="E94" s="56">
        <v>3</v>
      </c>
      <c r="F94" s="56"/>
      <c r="G94" s="56"/>
    </row>
    <row r="95" ht="14.25" spans="1:7">
      <c r="A95" s="66"/>
      <c r="B95" s="56" t="s">
        <v>161</v>
      </c>
      <c r="C95" s="56" t="s">
        <v>42</v>
      </c>
      <c r="D95" s="56"/>
      <c r="E95" s="56">
        <v>3</v>
      </c>
      <c r="F95" s="56"/>
      <c r="G95" s="56"/>
    </row>
    <row r="96" ht="14.25" spans="1:7">
      <c r="A96" s="66"/>
      <c r="B96" s="56" t="s">
        <v>156</v>
      </c>
      <c r="C96" s="56" t="s">
        <v>42</v>
      </c>
      <c r="D96" s="56"/>
      <c r="E96" s="56">
        <v>3</v>
      </c>
      <c r="F96" s="56"/>
      <c r="G96" s="56"/>
    </row>
    <row r="97" ht="14.25" spans="1:7">
      <c r="A97" s="66"/>
      <c r="B97" s="56" t="s">
        <v>155</v>
      </c>
      <c r="C97" s="56" t="s">
        <v>42</v>
      </c>
      <c r="D97" s="56"/>
      <c r="E97" s="56">
        <v>3</v>
      </c>
      <c r="F97" s="56"/>
      <c r="G97" s="56"/>
    </row>
    <row r="98" ht="14.25" spans="1:7">
      <c r="A98" s="66"/>
      <c r="B98" s="56" t="s">
        <v>162</v>
      </c>
      <c r="C98" s="56" t="s">
        <v>42</v>
      </c>
      <c r="D98" s="56"/>
      <c r="E98" s="56">
        <v>3</v>
      </c>
      <c r="F98" s="56"/>
      <c r="G98" s="56" t="s">
        <v>163</v>
      </c>
    </row>
    <row r="99" ht="14.25" spans="1:7">
      <c r="A99" s="66"/>
      <c r="B99" s="56" t="s">
        <v>164</v>
      </c>
      <c r="C99" s="56" t="s">
        <v>42</v>
      </c>
      <c r="D99" s="56"/>
      <c r="E99" s="56">
        <v>3</v>
      </c>
      <c r="F99" s="56"/>
      <c r="G99" s="56"/>
    </row>
    <row r="100" ht="14.25" spans="1:7">
      <c r="A100" s="66"/>
      <c r="B100" s="56" t="s">
        <v>165</v>
      </c>
      <c r="C100" s="56" t="s">
        <v>42</v>
      </c>
      <c r="D100" s="56"/>
      <c r="E100" s="56">
        <v>3</v>
      </c>
      <c r="F100" s="56"/>
      <c r="G100" s="56"/>
    </row>
    <row r="101" ht="14.25" spans="1:7">
      <c r="A101" s="66"/>
      <c r="B101" s="56" t="s">
        <v>149</v>
      </c>
      <c r="C101" s="56" t="s">
        <v>42</v>
      </c>
      <c r="D101" s="56"/>
      <c r="E101" s="56">
        <v>3</v>
      </c>
      <c r="F101" s="56"/>
      <c r="G101" s="56"/>
    </row>
    <row r="102" ht="14.25" spans="1:7">
      <c r="A102" s="69" t="s">
        <v>166</v>
      </c>
      <c r="B102" s="56" t="s">
        <v>153</v>
      </c>
      <c r="C102" s="56" t="s">
        <v>42</v>
      </c>
      <c r="D102" s="56"/>
      <c r="E102" s="63">
        <v>3</v>
      </c>
      <c r="F102" s="63"/>
      <c r="G102" s="56"/>
    </row>
    <row r="103" ht="14.25" spans="1:7">
      <c r="A103" s="71"/>
      <c r="B103" s="56" t="s">
        <v>167</v>
      </c>
      <c r="C103" s="56" t="s">
        <v>42</v>
      </c>
      <c r="D103" s="56"/>
      <c r="E103" s="64"/>
      <c r="F103" s="64"/>
      <c r="G103" s="56"/>
    </row>
    <row r="104" ht="14.25" spans="1:7">
      <c r="A104" s="71"/>
      <c r="B104" s="56" t="s">
        <v>168</v>
      </c>
      <c r="C104" s="56" t="s">
        <v>42</v>
      </c>
      <c r="D104" s="56"/>
      <c r="E104" s="65"/>
      <c r="F104" s="65"/>
      <c r="G104" s="56"/>
    </row>
    <row r="105" ht="14.25" spans="1:7">
      <c r="A105" s="71"/>
      <c r="B105" s="56" t="s">
        <v>155</v>
      </c>
      <c r="C105" s="56" t="s">
        <v>42</v>
      </c>
      <c r="D105" s="56"/>
      <c r="E105" s="56">
        <v>3</v>
      </c>
      <c r="F105" s="56"/>
      <c r="G105" s="56"/>
    </row>
    <row r="106" ht="14.25" spans="1:7">
      <c r="A106" s="71"/>
      <c r="B106" s="56" t="s">
        <v>169</v>
      </c>
      <c r="C106" s="56" t="s">
        <v>42</v>
      </c>
      <c r="D106" s="56"/>
      <c r="E106" s="56">
        <v>3</v>
      </c>
      <c r="F106" s="56"/>
      <c r="G106" s="56"/>
    </row>
    <row r="107" ht="14.25" spans="1:7">
      <c r="A107" s="71"/>
      <c r="B107" s="56" t="s">
        <v>170</v>
      </c>
      <c r="C107" s="56" t="s">
        <v>42</v>
      </c>
      <c r="D107" s="56"/>
      <c r="E107" s="56">
        <v>3</v>
      </c>
      <c r="F107" s="56"/>
      <c r="G107" s="56"/>
    </row>
    <row r="108" ht="14.25" spans="1:7">
      <c r="A108" s="71"/>
      <c r="B108" s="56" t="s">
        <v>171</v>
      </c>
      <c r="C108" s="56" t="s">
        <v>42</v>
      </c>
      <c r="D108" s="56"/>
      <c r="E108" s="56">
        <v>3</v>
      </c>
      <c r="F108" s="56"/>
      <c r="G108" s="56"/>
    </row>
    <row r="109" ht="14.25" spans="1:7">
      <c r="A109" s="71"/>
      <c r="B109" s="56" t="s">
        <v>172</v>
      </c>
      <c r="C109" s="56" t="s">
        <v>42</v>
      </c>
      <c r="D109" s="56"/>
      <c r="E109" s="56">
        <v>3</v>
      </c>
      <c r="F109" s="56"/>
      <c r="G109" s="56"/>
    </row>
    <row r="110" ht="14.25" spans="1:7">
      <c r="A110" s="71"/>
      <c r="B110" s="56" t="s">
        <v>164</v>
      </c>
      <c r="C110" s="56" t="s">
        <v>42</v>
      </c>
      <c r="D110" s="56"/>
      <c r="E110" s="56">
        <v>3</v>
      </c>
      <c r="F110" s="56"/>
      <c r="G110" s="56"/>
    </row>
    <row r="111" ht="14.25" spans="1:7">
      <c r="A111" s="69" t="s">
        <v>173</v>
      </c>
      <c r="B111" s="56" t="s">
        <v>174</v>
      </c>
      <c r="C111" s="56" t="s">
        <v>42</v>
      </c>
      <c r="D111" s="56"/>
      <c r="E111" s="56">
        <v>3</v>
      </c>
      <c r="F111" s="56"/>
      <c r="G111" s="56"/>
    </row>
    <row r="112" ht="14.25" spans="1:7">
      <c r="A112" s="71"/>
      <c r="B112" s="56" t="s">
        <v>175</v>
      </c>
      <c r="C112" s="56" t="s">
        <v>42</v>
      </c>
      <c r="D112" s="56"/>
      <c r="E112" s="56">
        <v>3</v>
      </c>
      <c r="F112" s="56"/>
      <c r="G112" s="56"/>
    </row>
    <row r="113" ht="14.25" spans="1:7">
      <c r="A113" s="71"/>
      <c r="B113" s="56" t="s">
        <v>176</v>
      </c>
      <c r="C113" s="56" t="s">
        <v>42</v>
      </c>
      <c r="D113" s="56"/>
      <c r="E113" s="56">
        <v>3</v>
      </c>
      <c r="F113" s="56"/>
      <c r="G113" s="56"/>
    </row>
    <row r="114" ht="14.25" spans="1:7">
      <c r="A114" s="71"/>
      <c r="B114" s="56" t="s">
        <v>177</v>
      </c>
      <c r="C114" s="56" t="s">
        <v>42</v>
      </c>
      <c r="D114" s="56"/>
      <c r="E114" s="56">
        <v>3</v>
      </c>
      <c r="F114" s="56"/>
      <c r="G114" s="56" t="s">
        <v>178</v>
      </c>
    </row>
    <row r="115" ht="14.25" spans="1:7">
      <c r="A115" s="71"/>
      <c r="B115" s="56" t="s">
        <v>179</v>
      </c>
      <c r="C115" s="56" t="s">
        <v>42</v>
      </c>
      <c r="D115" s="56"/>
      <c r="E115" s="56">
        <v>3</v>
      </c>
      <c r="F115" s="56"/>
      <c r="G115" s="56"/>
    </row>
    <row r="116" ht="14.25" spans="1:7">
      <c r="A116" s="63" t="s">
        <v>180</v>
      </c>
      <c r="B116" s="56" t="s">
        <v>135</v>
      </c>
      <c r="C116" s="56" t="s">
        <v>42</v>
      </c>
      <c r="D116" s="56"/>
      <c r="E116" s="56">
        <v>3</v>
      </c>
      <c r="F116" s="56"/>
      <c r="G116" s="56"/>
    </row>
    <row r="117" ht="14.25" spans="1:7">
      <c r="A117" s="64"/>
      <c r="B117" s="56" t="s">
        <v>181</v>
      </c>
      <c r="C117" s="56" t="s">
        <v>42</v>
      </c>
      <c r="D117" s="56"/>
      <c r="E117" s="56">
        <v>3</v>
      </c>
      <c r="F117" s="56"/>
      <c r="G117" s="56"/>
    </row>
    <row r="118" ht="14.25" spans="1:7">
      <c r="A118" s="64"/>
      <c r="B118" s="56" t="s">
        <v>149</v>
      </c>
      <c r="C118" s="56" t="s">
        <v>42</v>
      </c>
      <c r="D118" s="56"/>
      <c r="E118" s="56">
        <v>3</v>
      </c>
      <c r="F118" s="56"/>
      <c r="G118" s="56"/>
    </row>
    <row r="119" ht="14.25" spans="1:7">
      <c r="A119" s="64"/>
      <c r="B119" s="56" t="s">
        <v>182</v>
      </c>
      <c r="C119" s="56" t="s">
        <v>42</v>
      </c>
      <c r="D119" s="56"/>
      <c r="E119" s="56">
        <v>3</v>
      </c>
      <c r="F119" s="56"/>
      <c r="G119" s="56"/>
    </row>
    <row r="120" ht="14.25" spans="1:7">
      <c r="A120" s="64"/>
      <c r="B120" s="56" t="s">
        <v>183</v>
      </c>
      <c r="C120" s="56" t="s">
        <v>42</v>
      </c>
      <c r="D120" s="56"/>
      <c r="E120" s="56">
        <v>3</v>
      </c>
      <c r="F120" s="56"/>
      <c r="G120" s="56"/>
    </row>
    <row r="121" ht="14.25" spans="1:7">
      <c r="A121" s="64"/>
      <c r="B121" s="56" t="s">
        <v>184</v>
      </c>
      <c r="C121" s="56" t="s">
        <v>42</v>
      </c>
      <c r="D121" s="56"/>
      <c r="E121" s="56">
        <v>3</v>
      </c>
      <c r="F121" s="56"/>
      <c r="G121" s="56"/>
    </row>
    <row r="122" ht="14.25" spans="1:7">
      <c r="A122" s="64"/>
      <c r="B122" s="56" t="s">
        <v>185</v>
      </c>
      <c r="C122" s="56" t="s">
        <v>42</v>
      </c>
      <c r="D122" s="56"/>
      <c r="E122" s="56">
        <v>3</v>
      </c>
      <c r="F122" s="56"/>
      <c r="G122" s="56"/>
    </row>
    <row r="123" ht="14.25" spans="1:7">
      <c r="A123" s="64"/>
      <c r="B123" s="56" t="s">
        <v>186</v>
      </c>
      <c r="C123" s="56" t="s">
        <v>42</v>
      </c>
      <c r="D123" s="56"/>
      <c r="E123" s="56">
        <v>3</v>
      </c>
      <c r="F123" s="56"/>
      <c r="G123" s="56"/>
    </row>
    <row r="124" ht="14.25" spans="1:7">
      <c r="A124" s="64"/>
      <c r="B124" s="56" t="s">
        <v>137</v>
      </c>
      <c r="C124" s="56" t="s">
        <v>42</v>
      </c>
      <c r="D124" s="56"/>
      <c r="E124" s="56">
        <v>3</v>
      </c>
      <c r="F124" s="56"/>
      <c r="G124" s="56"/>
    </row>
    <row r="125" ht="14.25" spans="1:7">
      <c r="A125" s="63" t="s">
        <v>187</v>
      </c>
      <c r="B125" s="56" t="s">
        <v>188</v>
      </c>
      <c r="C125" s="56" t="s">
        <v>42</v>
      </c>
      <c r="D125" s="56"/>
      <c r="E125" s="56">
        <v>3</v>
      </c>
      <c r="F125" s="56"/>
      <c r="G125" s="56"/>
    </row>
    <row r="126" ht="14.25" spans="1:7">
      <c r="A126" s="64"/>
      <c r="B126" s="56" t="s">
        <v>189</v>
      </c>
      <c r="C126" s="56" t="s">
        <v>42</v>
      </c>
      <c r="D126" s="56"/>
      <c r="E126" s="56">
        <v>3</v>
      </c>
      <c r="F126" s="56"/>
      <c r="G126" s="56"/>
    </row>
    <row r="127" ht="14.25" spans="1:7">
      <c r="A127" s="64"/>
      <c r="B127" s="56" t="s">
        <v>156</v>
      </c>
      <c r="C127" s="56" t="s">
        <v>42</v>
      </c>
      <c r="D127" s="56"/>
      <c r="E127" s="56">
        <v>3</v>
      </c>
      <c r="F127" s="56"/>
      <c r="G127" s="56"/>
    </row>
    <row r="128" ht="14.25" spans="1:7">
      <c r="A128" s="64"/>
      <c r="B128" s="56" t="s">
        <v>149</v>
      </c>
      <c r="C128" s="56" t="s">
        <v>42</v>
      </c>
      <c r="D128" s="56"/>
      <c r="E128" s="56">
        <v>3</v>
      </c>
      <c r="F128" s="56"/>
      <c r="G128" s="56"/>
    </row>
    <row r="129" ht="14.25" spans="1:7">
      <c r="A129" s="64"/>
      <c r="B129" s="56" t="s">
        <v>183</v>
      </c>
      <c r="C129" s="56" t="s">
        <v>42</v>
      </c>
      <c r="D129" s="56"/>
      <c r="E129" s="56">
        <v>3</v>
      </c>
      <c r="F129" s="56"/>
      <c r="G129" s="56"/>
    </row>
    <row r="130" ht="14.25" spans="1:7">
      <c r="A130" s="65"/>
      <c r="B130" s="56" t="s">
        <v>190</v>
      </c>
      <c r="C130" s="56" t="s">
        <v>42</v>
      </c>
      <c r="D130" s="56"/>
      <c r="E130" s="56">
        <v>3</v>
      </c>
      <c r="F130" s="56"/>
      <c r="G130" s="56"/>
    </row>
    <row r="131" ht="14.25" spans="1:7">
      <c r="A131" s="69" t="s">
        <v>191</v>
      </c>
      <c r="B131" s="56" t="s">
        <v>188</v>
      </c>
      <c r="C131" s="56" t="s">
        <v>42</v>
      </c>
      <c r="D131" s="56"/>
      <c r="E131" s="56">
        <v>3</v>
      </c>
      <c r="F131" s="56"/>
      <c r="G131" s="56"/>
    </row>
    <row r="132" ht="14.25" spans="1:7">
      <c r="A132" s="71"/>
      <c r="B132" s="56" t="s">
        <v>189</v>
      </c>
      <c r="C132" s="56" t="s">
        <v>42</v>
      </c>
      <c r="D132" s="56"/>
      <c r="E132" s="56">
        <v>3</v>
      </c>
      <c r="F132" s="56"/>
      <c r="G132" s="56"/>
    </row>
    <row r="133" ht="14.25" spans="1:7">
      <c r="A133" s="71"/>
      <c r="B133" s="56" t="s">
        <v>149</v>
      </c>
      <c r="C133" s="56" t="s">
        <v>42</v>
      </c>
      <c r="D133" s="56"/>
      <c r="E133" s="56">
        <v>3</v>
      </c>
      <c r="F133" s="56"/>
      <c r="G133" s="56"/>
    </row>
    <row r="134" ht="14.25" spans="1:7">
      <c r="A134" s="71"/>
      <c r="B134" s="56" t="s">
        <v>183</v>
      </c>
      <c r="C134" s="56" t="s">
        <v>42</v>
      </c>
      <c r="D134" s="56"/>
      <c r="E134" s="56">
        <v>3</v>
      </c>
      <c r="F134" s="56"/>
      <c r="G134" s="56"/>
    </row>
    <row r="135" ht="14.25" spans="1:7">
      <c r="A135" s="71"/>
      <c r="B135" s="56" t="s">
        <v>190</v>
      </c>
      <c r="C135" s="56" t="s">
        <v>42</v>
      </c>
      <c r="D135" s="56"/>
      <c r="E135" s="56">
        <v>3</v>
      </c>
      <c r="F135" s="56"/>
      <c r="G135" s="56"/>
    </row>
    <row r="136" ht="14.25" spans="1:7">
      <c r="A136" s="72"/>
      <c r="B136" s="56" t="s">
        <v>192</v>
      </c>
      <c r="C136" s="56" t="s">
        <v>42</v>
      </c>
      <c r="D136" s="56"/>
      <c r="E136" s="56">
        <v>3</v>
      </c>
      <c r="F136" s="56"/>
      <c r="G136" s="56"/>
    </row>
    <row r="137" ht="14.25" spans="1:7">
      <c r="A137" s="63" t="s">
        <v>193</v>
      </c>
      <c r="B137" s="56" t="s">
        <v>194</v>
      </c>
      <c r="C137" s="56" t="s">
        <v>42</v>
      </c>
      <c r="D137" s="56"/>
      <c r="E137" s="56">
        <v>3</v>
      </c>
      <c r="F137" s="56"/>
      <c r="G137" s="56"/>
    </row>
    <row r="138" ht="25.5" spans="1:7">
      <c r="A138" s="73" t="s">
        <v>195</v>
      </c>
      <c r="B138" s="53"/>
      <c r="C138" s="53"/>
      <c r="D138" s="53"/>
      <c r="E138" s="53"/>
      <c r="F138" s="54"/>
      <c r="G138" s="74"/>
    </row>
    <row r="139" ht="25.5" spans="1:7">
      <c r="A139" s="56" t="s">
        <v>1</v>
      </c>
      <c r="B139" s="56" t="s">
        <v>2</v>
      </c>
      <c r="C139" s="56" t="s">
        <v>3</v>
      </c>
      <c r="D139" s="56" t="s">
        <v>4</v>
      </c>
      <c r="E139" s="56" t="s">
        <v>5</v>
      </c>
      <c r="F139" s="56" t="s">
        <v>6</v>
      </c>
      <c r="G139" s="74"/>
    </row>
    <row r="140" ht="14.25" spans="1:7">
      <c r="A140" s="75" t="s">
        <v>196</v>
      </c>
      <c r="B140" s="76"/>
      <c r="C140" s="56" t="s">
        <v>42</v>
      </c>
      <c r="D140" s="56"/>
      <c r="E140" s="56">
        <v>5</v>
      </c>
      <c r="F140" s="56"/>
      <c r="G140" s="56"/>
    </row>
    <row r="141" ht="14.25" spans="1:7">
      <c r="A141" s="75" t="s">
        <v>197</v>
      </c>
      <c r="B141" s="76"/>
      <c r="C141" s="56" t="s">
        <v>42</v>
      </c>
      <c r="D141" s="56"/>
      <c r="E141" s="56">
        <v>5</v>
      </c>
      <c r="F141" s="56"/>
      <c r="G141" s="56"/>
    </row>
    <row r="142" ht="14.25" spans="1:7">
      <c r="A142" s="56" t="s">
        <v>198</v>
      </c>
      <c r="B142" s="56"/>
      <c r="C142" s="56" t="s">
        <v>42</v>
      </c>
      <c r="D142" s="56"/>
      <c r="E142" s="56">
        <v>3</v>
      </c>
      <c r="F142" s="56"/>
      <c r="G142" s="56"/>
    </row>
    <row r="143" ht="14.25" spans="1:7">
      <c r="A143" s="56" t="s">
        <v>199</v>
      </c>
      <c r="B143" s="56" t="s">
        <v>200</v>
      </c>
      <c r="C143" s="56" t="s">
        <v>42</v>
      </c>
      <c r="D143" s="56"/>
      <c r="E143" s="56">
        <v>3</v>
      </c>
      <c r="F143" s="56"/>
      <c r="G143" s="56" t="s">
        <v>201</v>
      </c>
    </row>
    <row r="144" ht="10.95" customHeight="1" spans="1:7">
      <c r="A144" s="63" t="s">
        <v>202</v>
      </c>
      <c r="B144" s="56" t="s">
        <v>203</v>
      </c>
      <c r="C144" s="56" t="s">
        <v>42</v>
      </c>
      <c r="D144" s="56"/>
      <c r="E144" s="56">
        <v>5</v>
      </c>
      <c r="F144" s="56"/>
      <c r="G144" s="56"/>
    </row>
    <row r="145" ht="14.25" spans="1:7">
      <c r="A145" s="64"/>
      <c r="B145" s="56" t="s">
        <v>204</v>
      </c>
      <c r="C145" s="56" t="s">
        <v>42</v>
      </c>
      <c r="D145" s="56"/>
      <c r="E145" s="56">
        <v>5</v>
      </c>
      <c r="F145" s="56"/>
      <c r="G145" s="56"/>
    </row>
    <row r="146" ht="14.25" spans="1:7">
      <c r="A146" s="64"/>
      <c r="B146" s="56" t="s">
        <v>95</v>
      </c>
      <c r="C146" s="56" t="s">
        <v>42</v>
      </c>
      <c r="D146" s="56"/>
      <c r="E146" s="56">
        <v>5</v>
      </c>
      <c r="F146" s="56"/>
      <c r="G146" s="56"/>
    </row>
    <row r="147" ht="14.25" spans="1:7">
      <c r="A147" s="64"/>
      <c r="B147" s="56" t="s">
        <v>205</v>
      </c>
      <c r="C147" s="56" t="s">
        <v>42</v>
      </c>
      <c r="D147" s="56"/>
      <c r="E147" s="56">
        <v>5</v>
      </c>
      <c r="F147" s="56"/>
      <c r="G147" s="56"/>
    </row>
    <row r="148" ht="14.25" spans="1:7">
      <c r="A148" s="64"/>
      <c r="B148" s="56" t="s">
        <v>206</v>
      </c>
      <c r="C148" s="56" t="s">
        <v>42</v>
      </c>
      <c r="D148" s="77"/>
      <c r="E148" s="56">
        <v>5</v>
      </c>
      <c r="F148" s="56"/>
      <c r="G148" s="56"/>
    </row>
    <row r="149" ht="14.25" spans="1:7">
      <c r="A149" s="65"/>
      <c r="B149" s="56" t="s">
        <v>207</v>
      </c>
      <c r="C149" s="56" t="s">
        <v>42</v>
      </c>
      <c r="D149" s="77"/>
      <c r="E149" s="56">
        <v>5</v>
      </c>
      <c r="F149" s="56"/>
      <c r="G149" s="56"/>
    </row>
    <row r="150" ht="22.2" customHeight="1" spans="1:7">
      <c r="A150" s="63" t="s">
        <v>208</v>
      </c>
      <c r="B150" s="56" t="s">
        <v>209</v>
      </c>
      <c r="C150" s="56" t="s">
        <v>42</v>
      </c>
      <c r="D150" s="77"/>
      <c r="E150" s="56">
        <v>5</v>
      </c>
      <c r="F150" s="56"/>
      <c r="G150" s="56"/>
    </row>
    <row r="151" ht="22.2" customHeight="1" spans="1:7">
      <c r="A151" s="64"/>
      <c r="B151" s="56" t="s">
        <v>55</v>
      </c>
      <c r="C151" s="56" t="s">
        <v>42</v>
      </c>
      <c r="D151" s="77"/>
      <c r="E151" s="56">
        <v>5</v>
      </c>
      <c r="F151" s="56"/>
      <c r="G151" s="56"/>
    </row>
    <row r="152" ht="22.2" customHeight="1" spans="1:7">
      <c r="A152" s="64"/>
      <c r="B152" s="56" t="s">
        <v>63</v>
      </c>
      <c r="C152" s="56" t="s">
        <v>42</v>
      </c>
      <c r="D152" s="77"/>
      <c r="E152" s="56">
        <v>5</v>
      </c>
      <c r="F152" s="56"/>
      <c r="G152" s="56"/>
    </row>
    <row r="153" ht="22.2" customHeight="1" spans="1:7">
      <c r="A153" s="64"/>
      <c r="B153" s="56" t="s">
        <v>206</v>
      </c>
      <c r="C153" s="56" t="s">
        <v>42</v>
      </c>
      <c r="D153" s="77"/>
      <c r="E153" s="56">
        <v>5</v>
      </c>
      <c r="F153" s="56"/>
      <c r="G153" s="56"/>
    </row>
    <row r="154" ht="22.2" customHeight="1" spans="1:7">
      <c r="A154" s="64"/>
      <c r="B154" s="56" t="s">
        <v>203</v>
      </c>
      <c r="C154" s="56" t="s">
        <v>42</v>
      </c>
      <c r="D154" s="77"/>
      <c r="E154" s="56">
        <v>5</v>
      </c>
      <c r="F154" s="56"/>
      <c r="G154" s="56"/>
    </row>
    <row r="155" ht="22.2" customHeight="1" spans="1:7">
      <c r="A155" s="65"/>
      <c r="B155" s="77" t="s">
        <v>210</v>
      </c>
      <c r="C155" s="56" t="s">
        <v>42</v>
      </c>
      <c r="D155" s="77"/>
      <c r="E155" s="56">
        <v>5</v>
      </c>
      <c r="F155" s="56"/>
      <c r="G155" s="56"/>
    </row>
    <row r="156" ht="14.25" spans="1:7">
      <c r="A156" s="63" t="s">
        <v>211</v>
      </c>
      <c r="B156" s="56" t="s">
        <v>212</v>
      </c>
      <c r="C156" s="56" t="s">
        <v>42</v>
      </c>
      <c r="D156" s="56"/>
      <c r="E156" s="56">
        <v>5</v>
      </c>
      <c r="F156" s="56"/>
      <c r="G156" s="56"/>
    </row>
    <row r="157" ht="14.25" spans="1:7">
      <c r="A157" s="64"/>
      <c r="B157" s="56" t="s">
        <v>203</v>
      </c>
      <c r="C157" s="56" t="s">
        <v>42</v>
      </c>
      <c r="D157" s="56"/>
      <c r="E157" s="56">
        <v>5</v>
      </c>
      <c r="F157" s="56"/>
      <c r="G157" s="56"/>
    </row>
    <row r="158" ht="14.25" spans="1:7">
      <c r="A158" s="64"/>
      <c r="B158" s="56" t="s">
        <v>213</v>
      </c>
      <c r="C158" s="56" t="s">
        <v>42</v>
      </c>
      <c r="D158" s="56"/>
      <c r="E158" s="56">
        <v>5</v>
      </c>
      <c r="F158" s="56"/>
      <c r="G158" s="56"/>
    </row>
    <row r="159" ht="14.25" spans="1:7">
      <c r="A159" s="64"/>
      <c r="B159" s="56" t="s">
        <v>214</v>
      </c>
      <c r="C159" s="56" t="s">
        <v>42</v>
      </c>
      <c r="D159" s="56"/>
      <c r="E159" s="56">
        <v>5</v>
      </c>
      <c r="F159" s="56"/>
      <c r="G159" s="56"/>
    </row>
    <row r="160" ht="14.25" spans="1:7">
      <c r="A160" s="56" t="s">
        <v>215</v>
      </c>
      <c r="B160" s="56" t="s">
        <v>212</v>
      </c>
      <c r="C160" s="56" t="s">
        <v>42</v>
      </c>
      <c r="D160" s="56"/>
      <c r="E160" s="56">
        <v>5</v>
      </c>
      <c r="F160" s="56"/>
      <c r="G160" s="56"/>
    </row>
    <row r="161" ht="14.25" spans="1:7">
      <c r="A161" s="56"/>
      <c r="B161" s="56" t="s">
        <v>203</v>
      </c>
      <c r="C161" s="56" t="s">
        <v>42</v>
      </c>
      <c r="D161" s="56"/>
      <c r="E161" s="56">
        <v>5</v>
      </c>
      <c r="F161" s="56"/>
      <c r="G161" s="56"/>
    </row>
    <row r="162" ht="14.25" spans="1:7">
      <c r="A162" s="56"/>
      <c r="B162" s="56" t="s">
        <v>214</v>
      </c>
      <c r="C162" s="56" t="s">
        <v>42</v>
      </c>
      <c r="D162" s="56"/>
      <c r="E162" s="56">
        <v>5</v>
      </c>
      <c r="F162" s="56"/>
      <c r="G162" s="56"/>
    </row>
    <row r="163" ht="14.25" spans="1:7">
      <c r="A163" s="58" t="s">
        <v>216</v>
      </c>
      <c r="B163" s="58" t="s">
        <v>217</v>
      </c>
      <c r="C163" s="58" t="s">
        <v>42</v>
      </c>
      <c r="D163" s="56"/>
      <c r="E163" s="56">
        <v>5</v>
      </c>
      <c r="F163" s="56"/>
      <c r="G163" s="56" t="s">
        <v>218</v>
      </c>
    </row>
    <row r="164" ht="14.25" spans="1:7">
      <c r="A164" s="58" t="s">
        <v>219</v>
      </c>
      <c r="B164" s="58" t="s">
        <v>220</v>
      </c>
      <c r="C164" s="58" t="s">
        <v>42</v>
      </c>
      <c r="D164" s="56"/>
      <c r="E164" s="56">
        <v>5</v>
      </c>
      <c r="F164" s="56"/>
      <c r="G164" s="56" t="s">
        <v>218</v>
      </c>
    </row>
    <row r="165" ht="14.25" spans="1:7">
      <c r="A165" s="56" t="s">
        <v>221</v>
      </c>
      <c r="B165" s="56" t="s">
        <v>222</v>
      </c>
      <c r="C165" s="56" t="s">
        <v>42</v>
      </c>
      <c r="D165" s="56"/>
      <c r="E165" s="56">
        <v>5</v>
      </c>
      <c r="F165" s="56"/>
      <c r="G165" s="56" t="s">
        <v>223</v>
      </c>
    </row>
    <row r="166" ht="14.25" spans="1:7">
      <c r="A166" s="56"/>
      <c r="B166" s="56" t="s">
        <v>224</v>
      </c>
      <c r="C166" s="56" t="s">
        <v>42</v>
      </c>
      <c r="D166" s="56"/>
      <c r="E166" s="56">
        <v>5</v>
      </c>
      <c r="F166" s="56"/>
      <c r="G166" s="56" t="s">
        <v>223</v>
      </c>
    </row>
    <row r="167" ht="14.25" spans="1:7">
      <c r="A167" s="56"/>
      <c r="B167" s="56" t="s">
        <v>222</v>
      </c>
      <c r="C167" s="56" t="s">
        <v>42</v>
      </c>
      <c r="D167" s="56"/>
      <c r="E167" s="56">
        <v>5</v>
      </c>
      <c r="F167" s="56"/>
      <c r="G167" s="56" t="s">
        <v>225</v>
      </c>
    </row>
    <row r="168" ht="14.25" spans="1:7">
      <c r="A168" s="56"/>
      <c r="B168" s="56" t="s">
        <v>224</v>
      </c>
      <c r="C168" s="56" t="s">
        <v>42</v>
      </c>
      <c r="D168" s="56"/>
      <c r="E168" s="56">
        <v>5</v>
      </c>
      <c r="F168" s="56"/>
      <c r="G168" s="56" t="s">
        <v>225</v>
      </c>
    </row>
    <row r="169" ht="14.25" spans="1:7">
      <c r="A169" s="56"/>
      <c r="B169" s="56" t="s">
        <v>226</v>
      </c>
      <c r="C169" s="56" t="s">
        <v>42</v>
      </c>
      <c r="D169" s="56"/>
      <c r="E169" s="56">
        <v>5</v>
      </c>
      <c r="F169" s="56"/>
      <c r="G169" s="56"/>
    </row>
    <row r="170" ht="14.25" spans="1:7">
      <c r="A170" s="56" t="s">
        <v>227</v>
      </c>
      <c r="B170" s="56" t="s">
        <v>222</v>
      </c>
      <c r="C170" s="56" t="s">
        <v>42</v>
      </c>
      <c r="D170" s="56"/>
      <c r="E170" s="56">
        <v>5</v>
      </c>
      <c r="F170" s="56"/>
      <c r="G170" s="56" t="s">
        <v>225</v>
      </c>
    </row>
    <row r="171" ht="14.25" spans="1:7">
      <c r="A171" s="56"/>
      <c r="B171" s="56" t="s">
        <v>224</v>
      </c>
      <c r="C171" s="56" t="s">
        <v>42</v>
      </c>
      <c r="D171" s="56"/>
      <c r="E171" s="56">
        <v>5</v>
      </c>
      <c r="F171" s="56"/>
      <c r="G171" s="56" t="s">
        <v>225</v>
      </c>
    </row>
    <row r="172" ht="14.25" spans="1:7">
      <c r="A172" s="56"/>
      <c r="B172" s="56" t="s">
        <v>222</v>
      </c>
      <c r="C172" s="56" t="s">
        <v>42</v>
      </c>
      <c r="D172" s="56"/>
      <c r="E172" s="56">
        <v>5</v>
      </c>
      <c r="F172" s="56"/>
      <c r="G172" s="56" t="s">
        <v>223</v>
      </c>
    </row>
    <row r="173" ht="14.25" spans="1:7">
      <c r="A173" s="56"/>
      <c r="B173" s="56" t="s">
        <v>224</v>
      </c>
      <c r="C173" s="56" t="s">
        <v>42</v>
      </c>
      <c r="D173" s="56"/>
      <c r="E173" s="56">
        <v>5</v>
      </c>
      <c r="F173" s="56"/>
      <c r="G173" s="56" t="s">
        <v>223</v>
      </c>
    </row>
    <row r="174" ht="14.25" spans="1:7">
      <c r="A174" s="56"/>
      <c r="B174" s="58" t="s">
        <v>228</v>
      </c>
      <c r="C174" s="58" t="s">
        <v>42</v>
      </c>
      <c r="D174" s="56"/>
      <c r="E174" s="56">
        <v>5</v>
      </c>
      <c r="F174" s="56"/>
      <c r="G174" s="56"/>
    </row>
    <row r="175" ht="14.25" spans="1:7">
      <c r="A175" s="56"/>
      <c r="B175" s="56" t="s">
        <v>226</v>
      </c>
      <c r="C175" s="56" t="s">
        <v>42</v>
      </c>
      <c r="D175" s="56"/>
      <c r="E175" s="56">
        <v>5</v>
      </c>
      <c r="F175" s="56"/>
      <c r="G175" s="56"/>
    </row>
    <row r="176" ht="14.25" spans="1:7">
      <c r="A176" s="63" t="s">
        <v>229</v>
      </c>
      <c r="B176" s="56" t="s">
        <v>222</v>
      </c>
      <c r="C176" s="56" t="s">
        <v>42</v>
      </c>
      <c r="D176" s="56"/>
      <c r="E176" s="56">
        <v>5</v>
      </c>
      <c r="F176" s="56"/>
      <c r="G176" s="56"/>
    </row>
    <row r="177" ht="14.25" spans="1:7">
      <c r="A177" s="64"/>
      <c r="B177" s="56" t="s">
        <v>230</v>
      </c>
      <c r="C177" s="56" t="s">
        <v>42</v>
      </c>
      <c r="D177" s="56"/>
      <c r="E177" s="56">
        <v>5</v>
      </c>
      <c r="F177" s="56"/>
      <c r="G177" s="56"/>
    </row>
    <row r="178" ht="14.25" spans="1:7">
      <c r="A178" s="63" t="s">
        <v>231</v>
      </c>
      <c r="B178" s="56" t="s">
        <v>232</v>
      </c>
      <c r="C178" s="56" t="s">
        <v>42</v>
      </c>
      <c r="D178" s="56"/>
      <c r="E178" s="56">
        <v>5</v>
      </c>
      <c r="F178" s="56"/>
      <c r="G178" s="56"/>
    </row>
    <row r="179" ht="14.25" spans="1:7">
      <c r="A179" s="64"/>
      <c r="B179" s="56" t="s">
        <v>233</v>
      </c>
      <c r="C179" s="56" t="s">
        <v>42</v>
      </c>
      <c r="D179" s="56"/>
      <c r="E179" s="56">
        <v>5</v>
      </c>
      <c r="F179" s="56"/>
      <c r="G179" s="56"/>
    </row>
    <row r="180" ht="14.25" spans="1:7">
      <c r="A180" s="64"/>
      <c r="B180" s="56" t="s">
        <v>234</v>
      </c>
      <c r="C180" s="56" t="s">
        <v>42</v>
      </c>
      <c r="D180" s="56"/>
      <c r="E180" s="56">
        <v>5</v>
      </c>
      <c r="F180" s="56"/>
      <c r="G180" s="56"/>
    </row>
    <row r="181" ht="14.25" spans="1:7">
      <c r="A181" s="56" t="s">
        <v>235</v>
      </c>
      <c r="B181" s="56" t="s">
        <v>236</v>
      </c>
      <c r="C181" s="56" t="s">
        <v>42</v>
      </c>
      <c r="D181" s="56"/>
      <c r="E181" s="56">
        <v>5</v>
      </c>
      <c r="F181" s="56"/>
      <c r="G181" s="56"/>
    </row>
    <row r="182" ht="14.25" spans="1:7">
      <c r="A182" s="56"/>
      <c r="B182" s="56" t="s">
        <v>237</v>
      </c>
      <c r="C182" s="56" t="s">
        <v>42</v>
      </c>
      <c r="D182" s="56"/>
      <c r="E182" s="56">
        <v>5</v>
      </c>
      <c r="F182" s="56"/>
      <c r="G182" s="56" t="s">
        <v>238</v>
      </c>
    </row>
    <row r="183" ht="14.25" spans="1:7">
      <c r="A183" s="56"/>
      <c r="B183" s="56" t="s">
        <v>239</v>
      </c>
      <c r="C183" s="56" t="s">
        <v>42</v>
      </c>
      <c r="D183" s="56"/>
      <c r="E183" s="56">
        <v>5</v>
      </c>
      <c r="F183" s="56"/>
      <c r="G183" s="56" t="s">
        <v>238</v>
      </c>
    </row>
    <row r="184" ht="14.25" spans="1:7">
      <c r="A184" s="56"/>
      <c r="B184" s="56" t="s">
        <v>240</v>
      </c>
      <c r="C184" s="56" t="s">
        <v>42</v>
      </c>
      <c r="D184" s="56"/>
      <c r="E184" s="56">
        <v>5</v>
      </c>
      <c r="F184" s="56"/>
      <c r="G184" s="56" t="s">
        <v>238</v>
      </c>
    </row>
    <row r="185" ht="14.25" spans="1:7">
      <c r="A185" s="56" t="s">
        <v>241</v>
      </c>
      <c r="B185" s="56" t="s">
        <v>242</v>
      </c>
      <c r="C185" s="56" t="s">
        <v>42</v>
      </c>
      <c r="D185" s="56"/>
      <c r="E185" s="56">
        <v>5</v>
      </c>
      <c r="F185" s="56"/>
      <c r="G185" s="56"/>
    </row>
    <row r="186" ht="14.25" spans="1:7">
      <c r="A186" s="56" t="s">
        <v>243</v>
      </c>
      <c r="B186" s="56" t="s">
        <v>244</v>
      </c>
      <c r="C186" s="56" t="s">
        <v>42</v>
      </c>
      <c r="D186" s="56"/>
      <c r="E186" s="56">
        <v>5</v>
      </c>
      <c r="F186" s="56"/>
      <c r="G186" s="56"/>
    </row>
    <row r="187" ht="14.25" spans="1:7">
      <c r="A187" s="56"/>
      <c r="B187" s="56" t="s">
        <v>245</v>
      </c>
      <c r="C187" s="56" t="s">
        <v>42</v>
      </c>
      <c r="D187" s="56"/>
      <c r="E187" s="56">
        <v>5</v>
      </c>
      <c r="F187" s="56"/>
      <c r="G187" s="56"/>
    </row>
    <row r="188" ht="14.25" spans="1:7">
      <c r="A188" s="56"/>
      <c r="B188" s="56" t="s">
        <v>246</v>
      </c>
      <c r="C188" s="56" t="s">
        <v>42</v>
      </c>
      <c r="D188" s="56"/>
      <c r="E188" s="56">
        <v>5</v>
      </c>
      <c r="F188" s="56"/>
      <c r="G188" s="56"/>
    </row>
    <row r="189" ht="14.25" spans="1:7">
      <c r="A189" s="56"/>
      <c r="B189" s="56" t="s">
        <v>247</v>
      </c>
      <c r="C189" s="56" t="s">
        <v>42</v>
      </c>
      <c r="D189" s="56"/>
      <c r="E189" s="56">
        <v>5</v>
      </c>
      <c r="F189" s="56"/>
      <c r="G189" s="56"/>
    </row>
    <row r="190" ht="14.25" spans="1:7">
      <c r="A190" s="56"/>
      <c r="B190" s="56" t="s">
        <v>248</v>
      </c>
      <c r="C190" s="56" t="s">
        <v>42</v>
      </c>
      <c r="D190" s="56"/>
      <c r="E190" s="56">
        <v>5</v>
      </c>
      <c r="F190" s="56"/>
      <c r="G190" s="56"/>
    </row>
    <row r="191" ht="14.25" spans="1:7">
      <c r="A191" s="56"/>
      <c r="B191" s="56" t="s">
        <v>249</v>
      </c>
      <c r="C191" s="56" t="s">
        <v>42</v>
      </c>
      <c r="D191" s="56"/>
      <c r="E191" s="56">
        <v>5</v>
      </c>
      <c r="F191" s="56"/>
      <c r="G191" s="56"/>
    </row>
    <row r="192" ht="14.25" spans="1:7">
      <c r="A192" s="56"/>
      <c r="B192" s="56" t="s">
        <v>250</v>
      </c>
      <c r="C192" s="56" t="s">
        <v>42</v>
      </c>
      <c r="D192" s="56"/>
      <c r="E192" s="56">
        <v>5</v>
      </c>
      <c r="F192" s="56"/>
      <c r="G192" s="56"/>
    </row>
    <row r="193" ht="14.25" spans="1:7">
      <c r="A193" s="56" t="s">
        <v>251</v>
      </c>
      <c r="B193" s="56" t="s">
        <v>244</v>
      </c>
      <c r="C193" s="56" t="s">
        <v>42</v>
      </c>
      <c r="D193" s="56"/>
      <c r="E193" s="56">
        <v>5</v>
      </c>
      <c r="F193" s="56"/>
      <c r="G193" s="56"/>
    </row>
    <row r="194" ht="14.25" spans="1:7">
      <c r="A194" s="56"/>
      <c r="B194" s="56" t="s">
        <v>245</v>
      </c>
      <c r="C194" s="56" t="s">
        <v>42</v>
      </c>
      <c r="D194" s="56"/>
      <c r="E194" s="56">
        <v>5</v>
      </c>
      <c r="F194" s="56"/>
      <c r="G194" s="56"/>
    </row>
    <row r="195" ht="14.25" spans="1:7">
      <c r="A195" s="56"/>
      <c r="B195" s="56" t="s">
        <v>184</v>
      </c>
      <c r="C195" s="56" t="s">
        <v>42</v>
      </c>
      <c r="D195" s="56"/>
      <c r="E195" s="56">
        <v>5</v>
      </c>
      <c r="F195" s="56"/>
      <c r="G195" s="56"/>
    </row>
    <row r="196" ht="14.25" spans="1:7">
      <c r="A196" s="56"/>
      <c r="B196" s="56" t="s">
        <v>247</v>
      </c>
      <c r="C196" s="56" t="s">
        <v>42</v>
      </c>
      <c r="D196" s="56"/>
      <c r="E196" s="56">
        <v>5</v>
      </c>
      <c r="F196" s="56"/>
      <c r="G196" s="56"/>
    </row>
    <row r="197" ht="14.25" spans="1:7">
      <c r="A197" s="56" t="s">
        <v>252</v>
      </c>
      <c r="B197" s="56" t="s">
        <v>253</v>
      </c>
      <c r="C197" s="56" t="s">
        <v>15</v>
      </c>
      <c r="D197" s="56"/>
      <c r="E197" s="56">
        <v>5</v>
      </c>
      <c r="F197" s="56"/>
      <c r="G197" s="56"/>
    </row>
    <row r="198" ht="14.25" spans="1:7">
      <c r="A198" s="56"/>
      <c r="B198" s="56" t="s">
        <v>254</v>
      </c>
      <c r="C198" s="56" t="s">
        <v>15</v>
      </c>
      <c r="D198" s="56"/>
      <c r="E198" s="56">
        <v>5</v>
      </c>
      <c r="F198" s="56"/>
      <c r="G198" s="56"/>
    </row>
    <row r="199" ht="14.25" spans="1:7">
      <c r="A199" s="63" t="s">
        <v>255</v>
      </c>
      <c r="B199" s="56" t="s">
        <v>203</v>
      </c>
      <c r="C199" s="56" t="s">
        <v>42</v>
      </c>
      <c r="D199" s="56"/>
      <c r="E199" s="56">
        <v>5</v>
      </c>
      <c r="F199" s="56"/>
      <c r="G199" s="56"/>
    </row>
    <row r="200" ht="14.25" spans="1:7">
      <c r="A200" s="64"/>
      <c r="B200" s="56" t="s">
        <v>209</v>
      </c>
      <c r="C200" s="56" t="s">
        <v>42</v>
      </c>
      <c r="D200" s="56"/>
      <c r="E200" s="56">
        <v>5</v>
      </c>
      <c r="F200" s="56"/>
      <c r="G200" s="56"/>
    </row>
    <row r="201" ht="14.25" spans="1:7">
      <c r="A201" s="64"/>
      <c r="B201" s="56" t="s">
        <v>206</v>
      </c>
      <c r="C201" s="56" t="s">
        <v>42</v>
      </c>
      <c r="D201" s="56"/>
      <c r="E201" s="56">
        <v>5</v>
      </c>
      <c r="F201" s="56"/>
      <c r="G201" s="56"/>
    </row>
    <row r="202" ht="14.25" spans="1:7">
      <c r="A202" s="56" t="s">
        <v>256</v>
      </c>
      <c r="B202" s="56" t="s">
        <v>257</v>
      </c>
      <c r="C202" s="56" t="s">
        <v>125</v>
      </c>
      <c r="D202" s="77"/>
      <c r="E202" s="56">
        <v>10</v>
      </c>
      <c r="F202" s="56"/>
      <c r="G202" s="56"/>
    </row>
    <row r="203" ht="14.25" spans="1:7">
      <c r="A203" s="56"/>
      <c r="B203" s="56" t="s">
        <v>258</v>
      </c>
      <c r="C203" s="56" t="s">
        <v>125</v>
      </c>
      <c r="D203" s="77"/>
      <c r="E203" s="56">
        <v>10</v>
      </c>
      <c r="F203" s="56"/>
      <c r="G203" s="56"/>
    </row>
    <row r="204" ht="25.5" spans="1:7">
      <c r="A204" s="73" t="s">
        <v>259</v>
      </c>
      <c r="B204" s="53"/>
      <c r="C204" s="53"/>
      <c r="D204" s="53"/>
      <c r="E204" s="53"/>
      <c r="F204" s="54"/>
      <c r="G204" s="74"/>
    </row>
    <row r="205" ht="14.25" spans="1:7">
      <c r="A205" s="56" t="s">
        <v>1</v>
      </c>
      <c r="B205" s="56" t="s">
        <v>2</v>
      </c>
      <c r="C205" s="56" t="s">
        <v>3</v>
      </c>
      <c r="D205" s="56" t="s">
        <v>4</v>
      </c>
      <c r="E205" s="56" t="s">
        <v>5</v>
      </c>
      <c r="F205" s="56" t="s">
        <v>6</v>
      </c>
      <c r="G205" s="56" t="s">
        <v>39</v>
      </c>
    </row>
    <row r="206" ht="14.25" spans="1:7">
      <c r="A206" s="56" t="s">
        <v>260</v>
      </c>
      <c r="B206" s="56" t="s">
        <v>261</v>
      </c>
      <c r="C206" s="56" t="s">
        <v>42</v>
      </c>
      <c r="D206" s="56"/>
      <c r="E206" s="56">
        <v>3</v>
      </c>
      <c r="F206" s="56"/>
      <c r="G206" s="56"/>
    </row>
    <row r="207" ht="14.25" spans="1:7">
      <c r="A207" s="56" t="s">
        <v>262</v>
      </c>
      <c r="B207" s="56" t="s">
        <v>263</v>
      </c>
      <c r="C207" s="56" t="s">
        <v>42</v>
      </c>
      <c r="D207" s="56"/>
      <c r="E207" s="56">
        <v>3</v>
      </c>
      <c r="F207" s="56"/>
      <c r="G207" s="56"/>
    </row>
    <row r="208" ht="14.25" spans="1:7">
      <c r="A208" s="63" t="s">
        <v>264</v>
      </c>
      <c r="B208" s="56" t="s">
        <v>265</v>
      </c>
      <c r="C208" s="56" t="s">
        <v>42</v>
      </c>
      <c r="D208" s="56"/>
      <c r="E208" s="56">
        <v>3</v>
      </c>
      <c r="F208" s="56"/>
      <c r="G208" s="56"/>
    </row>
    <row r="209" ht="14.25" spans="1:7">
      <c r="A209" s="64"/>
      <c r="B209" s="56" t="s">
        <v>266</v>
      </c>
      <c r="C209" s="56" t="s">
        <v>42</v>
      </c>
      <c r="D209" s="56"/>
      <c r="E209" s="56">
        <v>3</v>
      </c>
      <c r="F209" s="56"/>
      <c r="G209" s="56"/>
    </row>
    <row r="210" ht="14.25" spans="1:7">
      <c r="A210" s="56" t="s">
        <v>267</v>
      </c>
      <c r="B210" s="56" t="s">
        <v>268</v>
      </c>
      <c r="C210" s="56" t="s">
        <v>42</v>
      </c>
      <c r="D210" s="56"/>
      <c r="E210" s="56">
        <v>3</v>
      </c>
      <c r="F210" s="56"/>
      <c r="G210" s="56"/>
    </row>
    <row r="211" ht="14.25" spans="1:7">
      <c r="A211" s="63" t="s">
        <v>269</v>
      </c>
      <c r="B211" s="56" t="s">
        <v>270</v>
      </c>
      <c r="C211" s="56" t="s">
        <v>42</v>
      </c>
      <c r="D211" s="56"/>
      <c r="E211" s="56">
        <v>3</v>
      </c>
      <c r="F211" s="56"/>
      <c r="G211" s="56"/>
    </row>
    <row r="212" ht="14.25" spans="1:7">
      <c r="A212" s="63" t="s">
        <v>271</v>
      </c>
      <c r="B212" s="56" t="s">
        <v>263</v>
      </c>
      <c r="C212" s="56" t="s">
        <v>42</v>
      </c>
      <c r="D212" s="56"/>
      <c r="E212" s="56">
        <v>3</v>
      </c>
      <c r="F212" s="56"/>
      <c r="G212" s="56"/>
    </row>
    <row r="213" ht="14.25" spans="1:7">
      <c r="A213" s="64"/>
      <c r="B213" s="56" t="s">
        <v>272</v>
      </c>
      <c r="C213" s="56" t="s">
        <v>42</v>
      </c>
      <c r="D213" s="56"/>
      <c r="E213" s="56">
        <v>3</v>
      </c>
      <c r="F213" s="56"/>
      <c r="G213" s="56"/>
    </row>
    <row r="214" ht="14.25" spans="1:7">
      <c r="A214" s="64"/>
      <c r="B214" s="56" t="s">
        <v>273</v>
      </c>
      <c r="C214" s="56" t="s">
        <v>42</v>
      </c>
      <c r="D214" s="56"/>
      <c r="E214" s="56">
        <v>3</v>
      </c>
      <c r="F214" s="56"/>
      <c r="G214" s="56"/>
    </row>
    <row r="215" ht="14.25" spans="1:7">
      <c r="A215" s="64"/>
      <c r="B215" s="56" t="s">
        <v>206</v>
      </c>
      <c r="C215" s="56" t="s">
        <v>42</v>
      </c>
      <c r="D215" s="56"/>
      <c r="E215" s="56">
        <v>3</v>
      </c>
      <c r="F215" s="56"/>
      <c r="G215" s="56"/>
    </row>
    <row r="216" ht="14.25" spans="1:7">
      <c r="A216" s="64"/>
      <c r="B216" s="56" t="s">
        <v>274</v>
      </c>
      <c r="C216" s="56" t="s">
        <v>42</v>
      </c>
      <c r="D216" s="56"/>
      <c r="E216" s="56">
        <v>3</v>
      </c>
      <c r="F216" s="56"/>
      <c r="G216" s="56"/>
    </row>
    <row r="217" ht="14.25" spans="1:7">
      <c r="A217" s="63" t="s">
        <v>275</v>
      </c>
      <c r="B217" s="56" t="s">
        <v>276</v>
      </c>
      <c r="C217" s="56" t="s">
        <v>42</v>
      </c>
      <c r="D217" s="56"/>
      <c r="E217" s="56">
        <v>3</v>
      </c>
      <c r="F217" s="56"/>
      <c r="G217" s="56"/>
    </row>
    <row r="218" ht="14.25" spans="1:7">
      <c r="A218" s="64"/>
      <c r="B218" s="56" t="s">
        <v>277</v>
      </c>
      <c r="C218" s="56" t="s">
        <v>42</v>
      </c>
      <c r="D218" s="56"/>
      <c r="E218" s="56">
        <v>3</v>
      </c>
      <c r="F218" s="56"/>
      <c r="G218" s="56"/>
    </row>
    <row r="219" ht="14.25" spans="1:7">
      <c r="A219" s="56" t="s">
        <v>278</v>
      </c>
      <c r="B219" s="56" t="s">
        <v>244</v>
      </c>
      <c r="C219" s="56" t="s">
        <v>42</v>
      </c>
      <c r="D219" s="56"/>
      <c r="E219" s="56">
        <v>3</v>
      </c>
      <c r="F219" s="56"/>
      <c r="G219" s="56"/>
    </row>
    <row r="220" ht="14.25" spans="1:7">
      <c r="A220" s="56"/>
      <c r="B220" s="56" t="s">
        <v>245</v>
      </c>
      <c r="C220" s="56" t="s">
        <v>42</v>
      </c>
      <c r="D220" s="56"/>
      <c r="E220" s="56">
        <v>3</v>
      </c>
      <c r="F220" s="56"/>
      <c r="G220" s="56"/>
    </row>
    <row r="221" ht="14.25" spans="1:7">
      <c r="A221" s="56"/>
      <c r="B221" s="56" t="s">
        <v>279</v>
      </c>
      <c r="C221" s="56" t="s">
        <v>42</v>
      </c>
      <c r="D221" s="56"/>
      <c r="E221" s="56">
        <v>3</v>
      </c>
      <c r="F221" s="56"/>
      <c r="G221" s="56"/>
    </row>
    <row r="222" ht="14.25" spans="1:7">
      <c r="A222" s="56"/>
      <c r="B222" s="56" t="s">
        <v>246</v>
      </c>
      <c r="C222" s="56" t="s">
        <v>42</v>
      </c>
      <c r="D222" s="56"/>
      <c r="E222" s="56">
        <v>3</v>
      </c>
      <c r="F222" s="56"/>
      <c r="G222" s="56"/>
    </row>
    <row r="223" ht="14.25" spans="1:7">
      <c r="A223" s="56"/>
      <c r="B223" s="56" t="s">
        <v>280</v>
      </c>
      <c r="C223" s="56" t="s">
        <v>42</v>
      </c>
      <c r="D223" s="56"/>
      <c r="E223" s="56">
        <v>3</v>
      </c>
      <c r="F223" s="56"/>
      <c r="G223" s="56"/>
    </row>
    <row r="224" ht="14.25" spans="1:7">
      <c r="A224" s="56"/>
      <c r="B224" s="56" t="s">
        <v>249</v>
      </c>
      <c r="C224" s="56" t="s">
        <v>42</v>
      </c>
      <c r="D224" s="56"/>
      <c r="E224" s="56">
        <v>3</v>
      </c>
      <c r="F224" s="56"/>
      <c r="G224" s="56"/>
    </row>
    <row r="225" ht="14.25" spans="1:7">
      <c r="A225" s="56"/>
      <c r="B225" s="56" t="s">
        <v>248</v>
      </c>
      <c r="C225" s="56" t="s">
        <v>42</v>
      </c>
      <c r="D225" s="56"/>
      <c r="E225" s="56">
        <v>3</v>
      </c>
      <c r="F225" s="56"/>
      <c r="G225" s="56"/>
    </row>
    <row r="226" ht="14.25" spans="1:7">
      <c r="A226" s="56"/>
      <c r="B226" s="56" t="s">
        <v>281</v>
      </c>
      <c r="C226" s="56" t="s">
        <v>42</v>
      </c>
      <c r="D226" s="56"/>
      <c r="E226" s="56">
        <v>3</v>
      </c>
      <c r="F226" s="56"/>
      <c r="G226" s="56"/>
    </row>
    <row r="227" ht="14.25" spans="1:7">
      <c r="A227" s="56" t="s">
        <v>282</v>
      </c>
      <c r="B227" s="56" t="s">
        <v>244</v>
      </c>
      <c r="C227" s="56" t="s">
        <v>42</v>
      </c>
      <c r="D227" s="56"/>
      <c r="E227" s="56">
        <v>3</v>
      </c>
      <c r="F227" s="56"/>
      <c r="G227" s="56"/>
    </row>
    <row r="228" ht="14.25" spans="1:7">
      <c r="A228" s="56"/>
      <c r="B228" s="56" t="s">
        <v>245</v>
      </c>
      <c r="C228" s="56" t="s">
        <v>42</v>
      </c>
      <c r="D228" s="56"/>
      <c r="E228" s="56">
        <v>3</v>
      </c>
      <c r="F228" s="56"/>
      <c r="G228" s="56"/>
    </row>
    <row r="229" ht="14.25" spans="1:7">
      <c r="A229" s="56"/>
      <c r="B229" s="56" t="s">
        <v>279</v>
      </c>
      <c r="C229" s="56" t="s">
        <v>42</v>
      </c>
      <c r="D229" s="56"/>
      <c r="E229" s="56">
        <v>3</v>
      </c>
      <c r="F229" s="56"/>
      <c r="G229" s="56" t="s">
        <v>283</v>
      </c>
    </row>
    <row r="230" ht="14.25" spans="1:7">
      <c r="A230" s="56"/>
      <c r="B230" s="56" t="s">
        <v>246</v>
      </c>
      <c r="C230" s="56" t="s">
        <v>42</v>
      </c>
      <c r="D230" s="56"/>
      <c r="E230" s="56">
        <v>3</v>
      </c>
      <c r="F230" s="56"/>
      <c r="G230" s="56"/>
    </row>
    <row r="231" ht="14.25" spans="1:7">
      <c r="A231" s="56"/>
      <c r="B231" s="56" t="s">
        <v>249</v>
      </c>
      <c r="C231" s="56" t="s">
        <v>42</v>
      </c>
      <c r="D231" s="56"/>
      <c r="E231" s="56">
        <v>3</v>
      </c>
      <c r="F231" s="56"/>
      <c r="G231" s="56"/>
    </row>
    <row r="232" ht="14.25" spans="1:7">
      <c r="A232" s="56"/>
      <c r="B232" s="56" t="s">
        <v>248</v>
      </c>
      <c r="C232" s="56" t="s">
        <v>42</v>
      </c>
      <c r="D232" s="56"/>
      <c r="E232" s="56">
        <v>3</v>
      </c>
      <c r="F232" s="56"/>
      <c r="G232" s="56"/>
    </row>
    <row r="233" ht="14.25" spans="1:7">
      <c r="A233" s="56"/>
      <c r="B233" s="58" t="s">
        <v>280</v>
      </c>
      <c r="C233" s="58" t="s">
        <v>42</v>
      </c>
      <c r="D233" s="56"/>
      <c r="E233" s="56">
        <v>3</v>
      </c>
      <c r="F233" s="56"/>
      <c r="G233" s="56"/>
    </row>
    <row r="234" ht="14.25" spans="1:7">
      <c r="A234" s="56"/>
      <c r="B234" s="56" t="s">
        <v>281</v>
      </c>
      <c r="C234" s="56" t="s">
        <v>42</v>
      </c>
      <c r="D234" s="56"/>
      <c r="E234" s="56">
        <v>3</v>
      </c>
      <c r="F234" s="56"/>
      <c r="G234" s="56"/>
    </row>
    <row r="235" ht="25.5" spans="1:7">
      <c r="A235" s="73" t="s">
        <v>284</v>
      </c>
      <c r="B235" s="53"/>
      <c r="C235" s="53"/>
      <c r="D235" s="53"/>
      <c r="E235" s="53"/>
      <c r="F235" s="53"/>
      <c r="G235" s="54"/>
    </row>
    <row r="236" ht="14.25" spans="1:7">
      <c r="A236" s="56" t="s">
        <v>1</v>
      </c>
      <c r="B236" s="56" t="s">
        <v>2</v>
      </c>
      <c r="C236" s="56" t="s">
        <v>3</v>
      </c>
      <c r="D236" s="56" t="s">
        <v>4</v>
      </c>
      <c r="E236" s="56" t="s">
        <v>5</v>
      </c>
      <c r="F236" s="56" t="s">
        <v>6</v>
      </c>
      <c r="G236" s="56" t="s">
        <v>39</v>
      </c>
    </row>
    <row r="237" s="50" customFormat="1" ht="13.5" spans="1:8">
      <c r="A237" s="63" t="s">
        <v>285</v>
      </c>
      <c r="B237" s="56" t="s">
        <v>286</v>
      </c>
      <c r="C237" s="56" t="s">
        <v>42</v>
      </c>
      <c r="D237" s="56"/>
      <c r="E237" s="56">
        <v>3</v>
      </c>
      <c r="F237" s="56"/>
      <c r="G237" s="56"/>
      <c r="H237" s="51"/>
    </row>
    <row r="238" ht="14.25" spans="1:7">
      <c r="A238" s="64"/>
      <c r="B238" s="56" t="s">
        <v>287</v>
      </c>
      <c r="C238" s="56" t="s">
        <v>42</v>
      </c>
      <c r="D238" s="56"/>
      <c r="E238" s="56">
        <v>3</v>
      </c>
      <c r="F238" s="56"/>
      <c r="G238" s="56"/>
    </row>
    <row r="239" ht="14.25" spans="1:7">
      <c r="A239" s="64"/>
      <c r="B239" s="56" t="s">
        <v>288</v>
      </c>
      <c r="C239" s="56" t="s">
        <v>42</v>
      </c>
      <c r="D239" s="56"/>
      <c r="E239" s="56">
        <v>3</v>
      </c>
      <c r="F239" s="56"/>
      <c r="G239" s="56"/>
    </row>
    <row r="240" ht="14.25" spans="1:7">
      <c r="A240" s="64"/>
      <c r="B240" s="56" t="s">
        <v>289</v>
      </c>
      <c r="C240" s="56" t="s">
        <v>42</v>
      </c>
      <c r="D240" s="56"/>
      <c r="E240" s="56">
        <v>3</v>
      </c>
      <c r="F240" s="56"/>
      <c r="G240" s="56"/>
    </row>
    <row r="241" ht="14.25" spans="1:7">
      <c r="A241" s="56" t="s">
        <v>290</v>
      </c>
      <c r="B241" s="56" t="s">
        <v>291</v>
      </c>
      <c r="C241" s="56" t="s">
        <v>42</v>
      </c>
      <c r="D241" s="56"/>
      <c r="E241" s="56">
        <v>3</v>
      </c>
      <c r="F241" s="56"/>
      <c r="G241" s="56" t="s">
        <v>292</v>
      </c>
    </row>
    <row r="242" ht="14.25" spans="1:7">
      <c r="A242" s="56"/>
      <c r="B242" s="56"/>
      <c r="C242" s="56"/>
      <c r="D242" s="56"/>
      <c r="E242" s="56">
        <v>3</v>
      </c>
      <c r="F242" s="56"/>
      <c r="G242" s="56" t="s">
        <v>293</v>
      </c>
    </row>
    <row r="243" ht="14.25" spans="1:7">
      <c r="A243" s="56"/>
      <c r="B243" s="56"/>
      <c r="C243" s="56"/>
      <c r="D243" s="56"/>
      <c r="E243" s="56">
        <v>3</v>
      </c>
      <c r="F243" s="56"/>
      <c r="G243" s="56" t="s">
        <v>294</v>
      </c>
    </row>
    <row r="244" ht="14.25" spans="1:7">
      <c r="A244" s="56"/>
      <c r="B244" s="58" t="s">
        <v>295</v>
      </c>
      <c r="C244" s="56" t="s">
        <v>42</v>
      </c>
      <c r="D244" s="56"/>
      <c r="E244" s="56">
        <v>3</v>
      </c>
      <c r="F244" s="56"/>
      <c r="G244" s="56"/>
    </row>
    <row r="245" ht="14.25" spans="1:7">
      <c r="A245" s="56" t="s">
        <v>296</v>
      </c>
      <c r="B245" s="56" t="s">
        <v>95</v>
      </c>
      <c r="C245" s="56" t="s">
        <v>42</v>
      </c>
      <c r="D245" s="56"/>
      <c r="E245" s="56">
        <v>3</v>
      </c>
      <c r="F245" s="56"/>
      <c r="G245" s="56"/>
    </row>
    <row r="246" ht="14.25" spans="1:7">
      <c r="A246" s="56"/>
      <c r="B246" s="56" t="s">
        <v>297</v>
      </c>
      <c r="C246" s="56" t="s">
        <v>42</v>
      </c>
      <c r="D246" s="56"/>
      <c r="E246" s="56">
        <v>3</v>
      </c>
      <c r="F246" s="56"/>
      <c r="G246" s="56"/>
    </row>
    <row r="247" ht="22.5" spans="1:7">
      <c r="A247" s="56" t="s">
        <v>298</v>
      </c>
      <c r="B247" s="66" t="s">
        <v>299</v>
      </c>
      <c r="C247" s="56" t="s">
        <v>42</v>
      </c>
      <c r="D247" s="56"/>
      <c r="E247" s="56">
        <v>3</v>
      </c>
      <c r="F247" s="56"/>
      <c r="G247" s="56"/>
    </row>
    <row r="248" ht="14.25" spans="1:7">
      <c r="A248" s="63" t="s">
        <v>300</v>
      </c>
      <c r="B248" s="56" t="s">
        <v>301</v>
      </c>
      <c r="C248" s="56" t="s">
        <v>42</v>
      </c>
      <c r="D248" s="66"/>
      <c r="E248" s="56">
        <v>3</v>
      </c>
      <c r="F248" s="56"/>
      <c r="G248" s="66" t="s">
        <v>302</v>
      </c>
    </row>
    <row r="249" ht="14.25" spans="1:7">
      <c r="A249" s="64"/>
      <c r="B249" s="56" t="s">
        <v>303</v>
      </c>
      <c r="C249" s="56" t="s">
        <v>42</v>
      </c>
      <c r="D249" s="66"/>
      <c r="E249" s="56">
        <v>3</v>
      </c>
      <c r="F249" s="56"/>
      <c r="G249" s="56" t="s">
        <v>304</v>
      </c>
    </row>
    <row r="250" ht="48" spans="1:7">
      <c r="A250" s="65"/>
      <c r="B250" s="58" t="s">
        <v>305</v>
      </c>
      <c r="C250" s="58" t="s">
        <v>306</v>
      </c>
      <c r="D250" s="58"/>
      <c r="E250" s="56">
        <v>3</v>
      </c>
      <c r="F250" s="56"/>
      <c r="G250" s="56" t="s">
        <v>304</v>
      </c>
    </row>
    <row r="251" ht="14.25" spans="1:7">
      <c r="A251" s="56" t="s">
        <v>307</v>
      </c>
      <c r="B251" s="56" t="s">
        <v>308</v>
      </c>
      <c r="C251" s="56" t="s">
        <v>42</v>
      </c>
      <c r="D251" s="56"/>
      <c r="E251" s="56">
        <v>3</v>
      </c>
      <c r="F251" s="56"/>
      <c r="G251" s="56"/>
    </row>
    <row r="252" ht="14.25" spans="1:7">
      <c r="A252" s="56"/>
      <c r="B252" s="56" t="s">
        <v>309</v>
      </c>
      <c r="C252" s="56" t="s">
        <v>42</v>
      </c>
      <c r="D252" s="56"/>
      <c r="E252" s="56">
        <v>3</v>
      </c>
      <c r="F252" s="56"/>
      <c r="G252" s="56"/>
    </row>
    <row r="253" ht="14.25" spans="1:7">
      <c r="A253" s="56"/>
      <c r="B253" s="56" t="s">
        <v>310</v>
      </c>
      <c r="C253" s="56" t="s">
        <v>42</v>
      </c>
      <c r="D253" s="56"/>
      <c r="E253" s="56">
        <v>3</v>
      </c>
      <c r="F253" s="56"/>
      <c r="G253" s="56"/>
    </row>
    <row r="254" ht="14.25" spans="1:7">
      <c r="A254" s="56" t="s">
        <v>298</v>
      </c>
      <c r="B254" s="56" t="s">
        <v>311</v>
      </c>
      <c r="C254" s="56" t="s">
        <v>42</v>
      </c>
      <c r="D254" s="56"/>
      <c r="E254" s="56">
        <v>3</v>
      </c>
      <c r="F254" s="56"/>
      <c r="G254" s="56" t="s">
        <v>312</v>
      </c>
    </row>
    <row r="255" ht="14.25" spans="1:7">
      <c r="A255" s="56"/>
      <c r="B255" s="56" t="s">
        <v>313</v>
      </c>
      <c r="C255" s="56" t="s">
        <v>42</v>
      </c>
      <c r="D255" s="56"/>
      <c r="E255" s="56">
        <v>3</v>
      </c>
      <c r="F255" s="56"/>
      <c r="G255" s="56"/>
    </row>
    <row r="256" ht="25.5" spans="1:7">
      <c r="A256" s="73" t="s">
        <v>314</v>
      </c>
      <c r="B256" s="53"/>
      <c r="C256" s="53"/>
      <c r="D256" s="53"/>
      <c r="E256" s="53"/>
      <c r="F256" s="54"/>
      <c r="G256" s="78"/>
    </row>
    <row r="257" ht="14.25" spans="1:7">
      <c r="A257" s="56" t="s">
        <v>1</v>
      </c>
      <c r="B257" s="56" t="s">
        <v>2</v>
      </c>
      <c r="C257" s="56" t="s">
        <v>3</v>
      </c>
      <c r="D257" s="56" t="s">
        <v>4</v>
      </c>
      <c r="E257" s="56" t="s">
        <v>5</v>
      </c>
      <c r="F257" s="56" t="s">
        <v>6</v>
      </c>
      <c r="G257" s="56" t="s">
        <v>39</v>
      </c>
    </row>
    <row r="258" ht="14.25" spans="1:7">
      <c r="A258" s="66" t="s">
        <v>315</v>
      </c>
      <c r="B258" s="56" t="s">
        <v>316</v>
      </c>
      <c r="C258" s="56" t="s">
        <v>42</v>
      </c>
      <c r="D258" s="56"/>
      <c r="E258" s="56">
        <v>3</v>
      </c>
      <c r="F258" s="56"/>
      <c r="G258" s="56"/>
    </row>
    <row r="259" ht="14.25" spans="1:7">
      <c r="A259" s="66"/>
      <c r="B259" s="56" t="s">
        <v>317</v>
      </c>
      <c r="C259" s="56" t="s">
        <v>42</v>
      </c>
      <c r="D259" s="56"/>
      <c r="E259" s="56">
        <v>3</v>
      </c>
      <c r="F259" s="56"/>
      <c r="G259" s="56"/>
    </row>
    <row r="260" ht="14.25" spans="1:7">
      <c r="A260" s="66"/>
      <c r="B260" s="56" t="s">
        <v>318</v>
      </c>
      <c r="C260" s="56" t="s">
        <v>42</v>
      </c>
      <c r="D260" s="56"/>
      <c r="E260" s="56">
        <v>3</v>
      </c>
      <c r="F260" s="56"/>
      <c r="G260" s="56"/>
    </row>
    <row r="261" ht="14.25" spans="1:7">
      <c r="A261" s="66"/>
      <c r="B261" s="56" t="s">
        <v>319</v>
      </c>
      <c r="C261" s="56" t="s">
        <v>42</v>
      </c>
      <c r="D261" s="56"/>
      <c r="E261" s="56">
        <v>3</v>
      </c>
      <c r="F261" s="56"/>
      <c r="G261" s="56"/>
    </row>
    <row r="262" ht="14.25" spans="1:7">
      <c r="A262" s="66"/>
      <c r="B262" s="56" t="s">
        <v>320</v>
      </c>
      <c r="C262" s="56" t="s">
        <v>42</v>
      </c>
      <c r="D262" s="56"/>
      <c r="E262" s="56">
        <v>3</v>
      </c>
      <c r="F262" s="56"/>
      <c r="G262" s="56"/>
    </row>
    <row r="263" ht="14.25" spans="1:7">
      <c r="A263" s="66" t="s">
        <v>321</v>
      </c>
      <c r="B263" s="56" t="s">
        <v>322</v>
      </c>
      <c r="C263" s="56" t="s">
        <v>121</v>
      </c>
      <c r="D263" s="56"/>
      <c r="E263" s="56">
        <v>3</v>
      </c>
      <c r="F263" s="56"/>
      <c r="G263" s="56" t="s">
        <v>323</v>
      </c>
    </row>
    <row r="264" ht="14.25" spans="1:7">
      <c r="A264" s="66"/>
      <c r="B264" s="56"/>
      <c r="C264" s="56" t="s">
        <v>121</v>
      </c>
      <c r="D264" s="56"/>
      <c r="E264" s="56">
        <v>3</v>
      </c>
      <c r="F264" s="56"/>
      <c r="G264" s="56" t="s">
        <v>324</v>
      </c>
    </row>
    <row r="265" ht="14.25" spans="1:7">
      <c r="A265" s="66"/>
      <c r="B265" s="56"/>
      <c r="C265" s="56" t="s">
        <v>121</v>
      </c>
      <c r="D265" s="56"/>
      <c r="E265" s="56">
        <v>3</v>
      </c>
      <c r="F265" s="56"/>
      <c r="G265" s="56" t="s">
        <v>325</v>
      </c>
    </row>
    <row r="266" ht="14.25" spans="1:7">
      <c r="A266" s="66"/>
      <c r="B266" s="56" t="s">
        <v>326</v>
      </c>
      <c r="C266" s="56" t="s">
        <v>121</v>
      </c>
      <c r="D266" s="56"/>
      <c r="E266" s="56">
        <v>3</v>
      </c>
      <c r="F266" s="56"/>
      <c r="G266" s="56" t="s">
        <v>327</v>
      </c>
    </row>
    <row r="267" ht="14.25" spans="1:7">
      <c r="A267" s="66"/>
      <c r="B267" s="56" t="s">
        <v>328</v>
      </c>
      <c r="C267" s="56" t="s">
        <v>42</v>
      </c>
      <c r="D267" s="56"/>
      <c r="E267" s="56">
        <v>3</v>
      </c>
      <c r="F267" s="56"/>
      <c r="G267" s="56"/>
    </row>
    <row r="268" ht="14.25" spans="1:7">
      <c r="A268" s="66"/>
      <c r="B268" s="56" t="s">
        <v>329</v>
      </c>
      <c r="C268" s="56" t="s">
        <v>42</v>
      </c>
      <c r="D268" s="56"/>
      <c r="E268" s="56">
        <v>1</v>
      </c>
      <c r="F268" s="56"/>
      <c r="G268" s="56"/>
    </row>
    <row r="269" ht="14.25" spans="1:7">
      <c r="A269" s="56" t="s">
        <v>330</v>
      </c>
      <c r="B269" s="56" t="s">
        <v>331</v>
      </c>
      <c r="C269" s="56" t="s">
        <v>332</v>
      </c>
      <c r="D269" s="56"/>
      <c r="E269" s="56">
        <v>500</v>
      </c>
      <c r="F269" s="56"/>
      <c r="G269" s="56" t="s">
        <v>333</v>
      </c>
    </row>
    <row r="270" ht="14.25" spans="1:7">
      <c r="A270" s="56"/>
      <c r="B270" s="56"/>
      <c r="C270" s="56" t="s">
        <v>332</v>
      </c>
      <c r="D270" s="56"/>
      <c r="E270" s="56">
        <v>100</v>
      </c>
      <c r="F270" s="56"/>
      <c r="G270" s="56" t="s">
        <v>334</v>
      </c>
    </row>
    <row r="271" ht="14.25" spans="1:7">
      <c r="A271" s="56"/>
      <c r="B271" s="56"/>
      <c r="C271" s="56" t="s">
        <v>332</v>
      </c>
      <c r="D271" s="56"/>
      <c r="E271" s="56">
        <v>50</v>
      </c>
      <c r="F271" s="56"/>
      <c r="G271" s="56" t="s">
        <v>335</v>
      </c>
    </row>
    <row r="272" ht="16.5" customHeight="1" spans="1:7">
      <c r="A272" s="56" t="s">
        <v>336</v>
      </c>
      <c r="B272" s="56" t="s">
        <v>95</v>
      </c>
      <c r="C272" s="56" t="s">
        <v>42</v>
      </c>
      <c r="D272" s="56"/>
      <c r="E272" s="56">
        <v>3</v>
      </c>
      <c r="F272" s="56"/>
      <c r="G272" s="56" t="s">
        <v>337</v>
      </c>
    </row>
    <row r="273" s="50" customFormat="1" ht="33.75" customHeight="1" spans="1:8">
      <c r="A273" s="56"/>
      <c r="B273" s="56" t="s">
        <v>338</v>
      </c>
      <c r="C273" s="56" t="s">
        <v>42</v>
      </c>
      <c r="D273" s="56"/>
      <c r="E273" s="56">
        <v>3</v>
      </c>
      <c r="F273" s="56"/>
      <c r="G273" s="56"/>
      <c r="H273" s="51"/>
    </row>
    <row r="274" s="50" customFormat="1" ht="30.75" customHeight="1" spans="1:8">
      <c r="A274" s="56"/>
      <c r="B274" s="56" t="s">
        <v>339</v>
      </c>
      <c r="C274" s="56" t="s">
        <v>42</v>
      </c>
      <c r="D274" s="56"/>
      <c r="E274" s="56">
        <v>3</v>
      </c>
      <c r="F274" s="56"/>
      <c r="G274" s="56" t="s">
        <v>340</v>
      </c>
      <c r="H274" s="51"/>
    </row>
    <row r="275" s="50" customFormat="1" ht="13.5" spans="1:8">
      <c r="A275" s="56" t="s">
        <v>341</v>
      </c>
      <c r="B275" s="56" t="s">
        <v>95</v>
      </c>
      <c r="C275" s="56" t="s">
        <v>15</v>
      </c>
      <c r="D275" s="56"/>
      <c r="E275" s="56">
        <v>1</v>
      </c>
      <c r="F275" s="56"/>
      <c r="G275" s="56" t="s">
        <v>337</v>
      </c>
      <c r="H275" s="51"/>
    </row>
    <row r="276" s="50" customFormat="1" ht="13.5" spans="1:8">
      <c r="A276" s="56"/>
      <c r="B276" s="56" t="s">
        <v>338</v>
      </c>
      <c r="C276" s="56" t="s">
        <v>15</v>
      </c>
      <c r="D276" s="56"/>
      <c r="E276" s="56">
        <v>1</v>
      </c>
      <c r="F276" s="56"/>
      <c r="G276" s="56" t="s">
        <v>337</v>
      </c>
      <c r="H276" s="51"/>
    </row>
    <row r="277" ht="14.25" spans="1:7">
      <c r="A277" s="56" t="s">
        <v>342</v>
      </c>
      <c r="B277" s="56" t="s">
        <v>95</v>
      </c>
      <c r="C277" s="56" t="s">
        <v>42</v>
      </c>
      <c r="D277" s="56"/>
      <c r="E277" s="56">
        <v>1</v>
      </c>
      <c r="F277" s="56"/>
      <c r="G277" s="56" t="s">
        <v>323</v>
      </c>
    </row>
    <row r="278" ht="14.25" spans="1:7">
      <c r="A278" s="56"/>
      <c r="B278" s="56"/>
      <c r="C278" s="56"/>
      <c r="D278" s="56"/>
      <c r="E278" s="56">
        <v>1</v>
      </c>
      <c r="F278" s="56"/>
      <c r="G278" s="56" t="s">
        <v>324</v>
      </c>
    </row>
    <row r="279" ht="14.25" spans="1:7">
      <c r="A279" s="56"/>
      <c r="B279" s="56"/>
      <c r="C279" s="56"/>
      <c r="D279" s="56"/>
      <c r="E279" s="56">
        <v>1</v>
      </c>
      <c r="F279" s="56"/>
      <c r="G279" s="56" t="s">
        <v>325</v>
      </c>
    </row>
    <row r="280" ht="14.25" spans="1:7">
      <c r="A280" s="56"/>
      <c r="B280" s="56" t="s">
        <v>343</v>
      </c>
      <c r="C280" s="56" t="s">
        <v>121</v>
      </c>
      <c r="D280" s="56"/>
      <c r="E280" s="56">
        <v>1</v>
      </c>
      <c r="F280" s="56"/>
      <c r="G280" s="56"/>
    </row>
    <row r="281" ht="14.25" spans="1:7">
      <c r="A281" s="56"/>
      <c r="B281" s="56" t="s">
        <v>344</v>
      </c>
      <c r="C281" s="56" t="s">
        <v>121</v>
      </c>
      <c r="D281" s="56"/>
      <c r="E281" s="56">
        <v>1</v>
      </c>
      <c r="F281" s="56"/>
      <c r="G281" s="56"/>
    </row>
    <row r="282" ht="14.25" spans="1:7">
      <c r="A282" s="56"/>
      <c r="B282" s="56" t="s">
        <v>328</v>
      </c>
      <c r="C282" s="56" t="s">
        <v>42</v>
      </c>
      <c r="D282" s="56"/>
      <c r="E282" s="56">
        <v>1</v>
      </c>
      <c r="F282" s="56"/>
      <c r="G282" s="56"/>
    </row>
    <row r="283" ht="14.25" spans="1:7">
      <c r="A283" s="56" t="s">
        <v>345</v>
      </c>
      <c r="B283" s="56" t="s">
        <v>346</v>
      </c>
      <c r="C283" s="56" t="s">
        <v>42</v>
      </c>
      <c r="D283" s="56"/>
      <c r="E283" s="56">
        <v>1</v>
      </c>
      <c r="F283" s="56"/>
      <c r="G283" s="56" t="s">
        <v>347</v>
      </c>
    </row>
    <row r="284" ht="14.25" spans="1:7">
      <c r="A284" s="56"/>
      <c r="B284" s="56" t="s">
        <v>348</v>
      </c>
      <c r="C284" s="56" t="s">
        <v>42</v>
      </c>
      <c r="D284" s="56"/>
      <c r="E284" s="56">
        <v>3</v>
      </c>
      <c r="F284" s="56"/>
      <c r="G284" s="56" t="s">
        <v>349</v>
      </c>
    </row>
    <row r="285" ht="14.25" spans="1:7">
      <c r="A285" s="56"/>
      <c r="B285" s="56" t="s">
        <v>350</v>
      </c>
      <c r="C285" s="56" t="s">
        <v>42</v>
      </c>
      <c r="D285" s="56"/>
      <c r="E285" s="56">
        <v>3</v>
      </c>
      <c r="F285" s="56"/>
      <c r="G285" s="56"/>
    </row>
    <row r="286" ht="14.25" spans="1:7">
      <c r="A286" s="56"/>
      <c r="B286" s="56" t="s">
        <v>351</v>
      </c>
      <c r="C286" s="56" t="s">
        <v>42</v>
      </c>
      <c r="D286" s="56"/>
      <c r="E286" s="56">
        <v>0</v>
      </c>
      <c r="F286" s="56"/>
      <c r="G286" s="56"/>
    </row>
    <row r="287" ht="14.25" spans="1:7">
      <c r="A287" s="56"/>
      <c r="B287" s="56" t="s">
        <v>352</v>
      </c>
      <c r="C287" s="56" t="s">
        <v>42</v>
      </c>
      <c r="D287" s="56"/>
      <c r="E287" s="56">
        <v>1</v>
      </c>
      <c r="F287" s="56"/>
      <c r="G287" s="56"/>
    </row>
    <row r="288" ht="14.25" spans="1:7">
      <c r="A288" s="56"/>
      <c r="B288" s="56" t="s">
        <v>353</v>
      </c>
      <c r="C288" s="56" t="s">
        <v>42</v>
      </c>
      <c r="D288" s="56"/>
      <c r="E288" s="56">
        <v>1</v>
      </c>
      <c r="F288" s="56"/>
      <c r="G288" s="56"/>
    </row>
    <row r="289" ht="14.25" spans="1:7">
      <c r="A289" s="56"/>
      <c r="B289" s="56" t="s">
        <v>354</v>
      </c>
      <c r="C289" s="56" t="s">
        <v>42</v>
      </c>
      <c r="D289" s="56"/>
      <c r="E289" s="56">
        <v>1</v>
      </c>
      <c r="F289" s="56"/>
      <c r="G289" s="56"/>
    </row>
    <row r="290" ht="14.25" spans="1:7">
      <c r="A290" s="56"/>
      <c r="B290" s="56" t="s">
        <v>355</v>
      </c>
      <c r="C290" s="56" t="s">
        <v>42</v>
      </c>
      <c r="D290" s="56"/>
      <c r="E290" s="56">
        <v>1</v>
      </c>
      <c r="F290" s="56"/>
      <c r="G290" s="56"/>
    </row>
    <row r="291" ht="14.25" spans="1:7">
      <c r="A291" s="56"/>
      <c r="B291" s="56" t="s">
        <v>356</v>
      </c>
      <c r="C291" s="56" t="s">
        <v>42</v>
      </c>
      <c r="D291" s="56"/>
      <c r="E291" s="56">
        <v>1</v>
      </c>
      <c r="F291" s="56"/>
      <c r="G291" s="56"/>
    </row>
    <row r="292" ht="14.25" spans="1:7">
      <c r="A292" s="56"/>
      <c r="B292" s="56" t="s">
        <v>357</v>
      </c>
      <c r="C292" s="56" t="s">
        <v>42</v>
      </c>
      <c r="D292" s="56"/>
      <c r="E292" s="56">
        <v>1</v>
      </c>
      <c r="F292" s="56"/>
      <c r="G292" s="56"/>
    </row>
    <row r="293" ht="14.25" spans="1:7">
      <c r="A293" s="56"/>
      <c r="B293" s="56" t="s">
        <v>358</v>
      </c>
      <c r="C293" s="56" t="s">
        <v>42</v>
      </c>
      <c r="D293" s="56"/>
      <c r="E293" s="56">
        <v>1</v>
      </c>
      <c r="F293" s="56"/>
      <c r="G293" s="56"/>
    </row>
    <row r="294" ht="14.25" spans="1:7">
      <c r="A294" s="56"/>
      <c r="B294" s="56" t="s">
        <v>359</v>
      </c>
      <c r="C294" s="56" t="s">
        <v>42</v>
      </c>
      <c r="D294" s="56"/>
      <c r="E294" s="56">
        <v>1</v>
      </c>
      <c r="F294" s="56"/>
      <c r="G294" s="56"/>
    </row>
    <row r="295" ht="14.25" spans="1:7">
      <c r="A295" s="56"/>
      <c r="B295" s="56" t="s">
        <v>360</v>
      </c>
      <c r="C295" s="56" t="s">
        <v>42</v>
      </c>
      <c r="D295" s="56"/>
      <c r="E295" s="56">
        <v>3</v>
      </c>
      <c r="F295" s="56"/>
      <c r="G295" s="56"/>
    </row>
    <row r="296" ht="12" customHeight="1" spans="1:7">
      <c r="A296" s="56"/>
      <c r="B296" s="56" t="s">
        <v>361</v>
      </c>
      <c r="C296" s="56" t="s">
        <v>42</v>
      </c>
      <c r="D296" s="56"/>
      <c r="E296" s="56">
        <v>1</v>
      </c>
      <c r="F296" s="56"/>
      <c r="G296" s="56"/>
    </row>
    <row r="297" ht="12" customHeight="1" spans="1:7">
      <c r="A297" s="79" t="s">
        <v>362</v>
      </c>
      <c r="B297" s="59" t="s">
        <v>247</v>
      </c>
      <c r="C297" s="56" t="s">
        <v>42</v>
      </c>
      <c r="D297" s="59"/>
      <c r="E297" s="59">
        <v>1</v>
      </c>
      <c r="F297" s="56"/>
      <c r="G297" s="56"/>
    </row>
    <row r="298" ht="12" customHeight="1" spans="1:7">
      <c r="A298" s="79" t="s">
        <v>363</v>
      </c>
      <c r="B298" s="59" t="s">
        <v>364</v>
      </c>
      <c r="C298" s="56" t="s">
        <v>42</v>
      </c>
      <c r="D298" s="59"/>
      <c r="E298" s="59">
        <v>1</v>
      </c>
      <c r="F298" s="56"/>
      <c r="G298" s="56"/>
    </row>
    <row r="299" ht="12" customHeight="1" spans="1:7">
      <c r="A299" s="79" t="s">
        <v>365</v>
      </c>
      <c r="B299" s="59" t="s">
        <v>366</v>
      </c>
      <c r="C299" s="56" t="s">
        <v>42</v>
      </c>
      <c r="D299" s="59"/>
      <c r="E299" s="59">
        <v>1</v>
      </c>
      <c r="F299" s="56"/>
      <c r="G299" s="56"/>
    </row>
    <row r="300" ht="14.25" spans="1:7">
      <c r="A300" s="75"/>
      <c r="B300" s="80"/>
      <c r="C300" s="80"/>
      <c r="D300" s="80"/>
      <c r="E300" s="80"/>
      <c r="F300" s="76"/>
      <c r="G300" s="56"/>
    </row>
    <row r="301" ht="25.5" spans="1:7">
      <c r="A301" s="73" t="s">
        <v>367</v>
      </c>
      <c r="B301" s="53"/>
      <c r="C301" s="53"/>
      <c r="D301" s="53"/>
      <c r="E301" s="53"/>
      <c r="F301" s="54"/>
      <c r="G301" s="78"/>
    </row>
    <row r="302" ht="14.25" spans="1:7">
      <c r="A302" s="56" t="s">
        <v>1</v>
      </c>
      <c r="B302" s="56" t="s">
        <v>2</v>
      </c>
      <c r="C302" s="56" t="s">
        <v>3</v>
      </c>
      <c r="D302" s="56" t="s">
        <v>4</v>
      </c>
      <c r="E302" s="56" t="s">
        <v>5</v>
      </c>
      <c r="F302" s="56" t="s">
        <v>6</v>
      </c>
      <c r="G302" s="56" t="s">
        <v>39</v>
      </c>
    </row>
    <row r="303" ht="14.25" spans="1:7">
      <c r="A303" s="56" t="s">
        <v>368</v>
      </c>
      <c r="B303" s="56" t="s">
        <v>369</v>
      </c>
      <c r="C303" s="56" t="s">
        <v>370</v>
      </c>
      <c r="D303" s="56"/>
      <c r="E303" s="56">
        <v>6</v>
      </c>
      <c r="F303" s="56"/>
      <c r="G303" s="56"/>
    </row>
    <row r="304" ht="14.25" spans="1:7">
      <c r="A304" s="56"/>
      <c r="B304" s="56" t="s">
        <v>371</v>
      </c>
      <c r="C304" s="56" t="s">
        <v>372</v>
      </c>
      <c r="D304" s="56"/>
      <c r="E304" s="56">
        <v>500</v>
      </c>
      <c r="F304" s="56"/>
      <c r="G304" s="56" t="s">
        <v>373</v>
      </c>
    </row>
    <row r="305" ht="14.25" spans="1:7">
      <c r="A305" s="56" t="s">
        <v>374</v>
      </c>
      <c r="B305" s="56" t="s">
        <v>375</v>
      </c>
      <c r="C305" s="56" t="s">
        <v>15</v>
      </c>
      <c r="D305" s="56"/>
      <c r="E305" s="56">
        <v>90</v>
      </c>
      <c r="F305" s="56"/>
      <c r="G305" s="56"/>
    </row>
    <row r="306" ht="14.25" spans="1:7">
      <c r="A306" s="56" t="s">
        <v>44</v>
      </c>
      <c r="B306" s="56" t="s">
        <v>376</v>
      </c>
      <c r="C306" s="56" t="s">
        <v>377</v>
      </c>
      <c r="D306" s="56"/>
      <c r="E306" s="56">
        <v>1</v>
      </c>
      <c r="F306" s="56"/>
      <c r="G306" s="56"/>
    </row>
    <row r="307" ht="14.25" spans="1:7">
      <c r="A307" s="56"/>
      <c r="B307" s="56" t="s">
        <v>371</v>
      </c>
      <c r="C307" s="56" t="s">
        <v>377</v>
      </c>
      <c r="D307" s="56"/>
      <c r="E307" s="56">
        <v>1</v>
      </c>
      <c r="F307" s="56"/>
      <c r="G307" s="56"/>
    </row>
    <row r="308" ht="14.25" spans="1:7">
      <c r="A308" s="56" t="s">
        <v>378</v>
      </c>
      <c r="B308" s="56"/>
      <c r="C308" s="56" t="s">
        <v>377</v>
      </c>
      <c r="D308" s="56"/>
      <c r="E308" s="56">
        <v>50</v>
      </c>
      <c r="F308" s="56"/>
      <c r="G308" s="56"/>
    </row>
    <row r="309" ht="14.25" spans="1:7">
      <c r="A309" s="56" t="s">
        <v>379</v>
      </c>
      <c r="B309" s="56"/>
      <c r="C309" s="56" t="s">
        <v>377</v>
      </c>
      <c r="D309" s="56"/>
      <c r="E309" s="56">
        <v>50</v>
      </c>
      <c r="F309" s="56"/>
      <c r="G309" s="56"/>
    </row>
    <row r="310" ht="14.25" spans="1:7">
      <c r="A310" s="56" t="s">
        <v>380</v>
      </c>
      <c r="B310" s="56"/>
      <c r="C310" s="56" t="s">
        <v>377</v>
      </c>
      <c r="D310" s="56"/>
      <c r="E310" s="56">
        <v>10</v>
      </c>
      <c r="F310" s="56"/>
      <c r="G310" s="56"/>
    </row>
    <row r="311" ht="14.25" spans="1:6">
      <c r="A311" s="56" t="s">
        <v>381</v>
      </c>
      <c r="B311" s="56"/>
      <c r="C311" s="56" t="s">
        <v>42</v>
      </c>
      <c r="D311" s="56"/>
      <c r="E311" s="56">
        <v>1</v>
      </c>
      <c r="F311" s="56"/>
    </row>
    <row r="312" ht="16.5" spans="1:6">
      <c r="A312" s="56" t="s">
        <v>382</v>
      </c>
      <c r="B312" s="81" t="s">
        <v>383</v>
      </c>
      <c r="C312" s="56"/>
      <c r="D312" s="56"/>
      <c r="E312" s="56">
        <v>50</v>
      </c>
      <c r="F312" s="56"/>
    </row>
    <row r="313" ht="16.5" spans="1:6">
      <c r="A313" s="56"/>
      <c r="B313" s="81" t="s">
        <v>384</v>
      </c>
      <c r="C313" s="56"/>
      <c r="D313" s="56"/>
      <c r="E313" s="56">
        <v>1</v>
      </c>
      <c r="F313" s="56"/>
    </row>
    <row r="314" ht="20.25" spans="1:6">
      <c r="A314" s="82" t="s">
        <v>385</v>
      </c>
      <c r="B314" s="82"/>
      <c r="C314" s="82"/>
      <c r="D314" s="82"/>
      <c r="E314" s="82"/>
      <c r="F314" s="82"/>
    </row>
  </sheetData>
  <mergeCells count="97">
    <mergeCell ref="A1:F1"/>
    <mergeCell ref="A138:F138"/>
    <mergeCell ref="A140:B140"/>
    <mergeCell ref="A141:B141"/>
    <mergeCell ref="A142:B142"/>
    <mergeCell ref="A204:F204"/>
    <mergeCell ref="A235:G235"/>
    <mergeCell ref="A256:F256"/>
    <mergeCell ref="A301:F301"/>
    <mergeCell ref="A308:B308"/>
    <mergeCell ref="A309:B309"/>
    <mergeCell ref="A310:B310"/>
    <mergeCell ref="A311:B311"/>
    <mergeCell ref="A314:E314"/>
    <mergeCell ref="A4:A11"/>
    <mergeCell ref="A13:A17"/>
    <mergeCell ref="A18:A21"/>
    <mergeCell ref="A22:A23"/>
    <mergeCell ref="A27:A28"/>
    <mergeCell ref="A29:A33"/>
    <mergeCell ref="A34:A38"/>
    <mergeCell ref="A39:A44"/>
    <mergeCell ref="A45:A47"/>
    <mergeCell ref="A48:A50"/>
    <mergeCell ref="A51:A54"/>
    <mergeCell ref="A60:A63"/>
    <mergeCell ref="A65:A67"/>
    <mergeCell ref="A69:A72"/>
    <mergeCell ref="A73:A78"/>
    <mergeCell ref="A79:A85"/>
    <mergeCell ref="A86:A93"/>
    <mergeCell ref="A94:A101"/>
    <mergeCell ref="A102:A110"/>
    <mergeCell ref="A111:A115"/>
    <mergeCell ref="A116:A124"/>
    <mergeCell ref="A125:A130"/>
    <mergeCell ref="A131:A136"/>
    <mergeCell ref="A144:A149"/>
    <mergeCell ref="A150:A155"/>
    <mergeCell ref="A156:A159"/>
    <mergeCell ref="A160:A162"/>
    <mergeCell ref="A165:A169"/>
    <mergeCell ref="A170:A175"/>
    <mergeCell ref="A176:A177"/>
    <mergeCell ref="A178:A180"/>
    <mergeCell ref="A181:A184"/>
    <mergeCell ref="A186:A192"/>
    <mergeCell ref="A193:A196"/>
    <mergeCell ref="A197:A198"/>
    <mergeCell ref="A199:A201"/>
    <mergeCell ref="A202:A203"/>
    <mergeCell ref="A208:A209"/>
    <mergeCell ref="A212:A216"/>
    <mergeCell ref="A217:A218"/>
    <mergeCell ref="A219:A226"/>
    <mergeCell ref="A227:A234"/>
    <mergeCell ref="A237:A240"/>
    <mergeCell ref="A241:A244"/>
    <mergeCell ref="A245:A246"/>
    <mergeCell ref="A248:A250"/>
    <mergeCell ref="A251:A253"/>
    <mergeCell ref="A254:A255"/>
    <mergeCell ref="A258:A262"/>
    <mergeCell ref="A263:A268"/>
    <mergeCell ref="A269:A271"/>
    <mergeCell ref="A272:A274"/>
    <mergeCell ref="A275:A276"/>
    <mergeCell ref="A277:A282"/>
    <mergeCell ref="A283:A296"/>
    <mergeCell ref="A303:A304"/>
    <mergeCell ref="A306:A307"/>
    <mergeCell ref="A312:A313"/>
    <mergeCell ref="B34:B36"/>
    <mergeCell ref="B39:B41"/>
    <mergeCell ref="B42:B44"/>
    <mergeCell ref="B45:B47"/>
    <mergeCell ref="B241:B243"/>
    <mergeCell ref="B263:B265"/>
    <mergeCell ref="B269:B271"/>
    <mergeCell ref="B277:B279"/>
    <mergeCell ref="C34:C36"/>
    <mergeCell ref="C39:C41"/>
    <mergeCell ref="C42:C44"/>
    <mergeCell ref="C45:C47"/>
    <mergeCell ref="C241:C243"/>
    <mergeCell ref="C277:C279"/>
    <mergeCell ref="D69:D70"/>
    <mergeCell ref="D73:D74"/>
    <mergeCell ref="D79:D80"/>
    <mergeCell ref="D94:D95"/>
    <mergeCell ref="D102:D104"/>
    <mergeCell ref="E102:E104"/>
    <mergeCell ref="F102:F104"/>
    <mergeCell ref="G27:G28"/>
    <mergeCell ref="G29:G33"/>
    <mergeCell ref="G254:G255"/>
    <mergeCell ref="G272:G27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selection activeCell="L3" sqref="L3:L13"/>
    </sheetView>
  </sheetViews>
  <sheetFormatPr defaultColWidth="8.1" defaultRowHeight="13.5"/>
  <cols>
    <col min="1" max="11" width="8.1" style="1"/>
    <col min="12" max="12" width="13.4" style="1" customWidth="1"/>
    <col min="13" max="16384" width="8.1" style="1"/>
  </cols>
  <sheetData>
    <row r="1" ht="20.25" spans="1:13">
      <c r="A1" s="2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2.5" spans="1:13">
      <c r="A2" s="4" t="s">
        <v>387</v>
      </c>
      <c r="B2" s="5" t="s">
        <v>388</v>
      </c>
      <c r="C2" s="6" t="s">
        <v>389</v>
      </c>
      <c r="D2" s="7"/>
      <c r="E2" s="5" t="s">
        <v>390</v>
      </c>
      <c r="F2" s="5"/>
      <c r="G2" s="8" t="s">
        <v>391</v>
      </c>
      <c r="H2" s="8" t="s">
        <v>4</v>
      </c>
      <c r="I2" s="8" t="s">
        <v>392</v>
      </c>
      <c r="J2" s="5" t="s">
        <v>393</v>
      </c>
      <c r="K2" s="5" t="s">
        <v>394</v>
      </c>
      <c r="L2" s="20" t="s">
        <v>395</v>
      </c>
      <c r="M2" s="8" t="s">
        <v>396</v>
      </c>
    </row>
    <row r="3" spans="1:13">
      <c r="A3" s="9" t="s">
        <v>397</v>
      </c>
      <c r="B3" s="10">
        <v>1</v>
      </c>
      <c r="C3" s="11" t="s">
        <v>398</v>
      </c>
      <c r="D3" s="12"/>
      <c r="E3" s="13" t="s">
        <v>399</v>
      </c>
      <c r="F3" s="13" t="s">
        <v>400</v>
      </c>
      <c r="G3" s="13" t="s">
        <v>370</v>
      </c>
      <c r="H3" s="13"/>
      <c r="I3" s="10" t="s">
        <v>401</v>
      </c>
      <c r="J3" s="10">
        <v>2</v>
      </c>
      <c r="K3" s="21">
        <v>0.2</v>
      </c>
      <c r="L3" s="10">
        <f>ROUNDUP(J3*K3,0)</f>
        <v>1</v>
      </c>
      <c r="M3" s="10"/>
    </row>
    <row r="4" spans="1:13">
      <c r="A4" s="14"/>
      <c r="B4" s="15"/>
      <c r="C4" s="16"/>
      <c r="D4" s="17"/>
      <c r="E4" s="13"/>
      <c r="F4" s="13" t="s">
        <v>402</v>
      </c>
      <c r="G4" s="13" t="s">
        <v>370</v>
      </c>
      <c r="H4" s="13"/>
      <c r="I4" s="15"/>
      <c r="J4" s="15"/>
      <c r="K4" s="22"/>
      <c r="L4" s="15"/>
      <c r="M4" s="15"/>
    </row>
    <row r="5" spans="1:13">
      <c r="A5" s="14"/>
      <c r="B5" s="15"/>
      <c r="C5" s="16"/>
      <c r="D5" s="17"/>
      <c r="E5" s="13"/>
      <c r="F5" s="13" t="s">
        <v>403</v>
      </c>
      <c r="G5" s="13" t="s">
        <v>370</v>
      </c>
      <c r="H5" s="13"/>
      <c r="I5" s="15"/>
      <c r="J5" s="15"/>
      <c r="K5" s="22"/>
      <c r="L5" s="15"/>
      <c r="M5" s="15"/>
    </row>
    <row r="6" spans="1:13">
      <c r="A6" s="14"/>
      <c r="B6" s="15"/>
      <c r="C6" s="16"/>
      <c r="D6" s="17"/>
      <c r="E6" s="13"/>
      <c r="F6" s="13" t="s">
        <v>404</v>
      </c>
      <c r="G6" s="13" t="s">
        <v>405</v>
      </c>
      <c r="H6" s="13"/>
      <c r="I6" s="15"/>
      <c r="J6" s="15"/>
      <c r="K6" s="22"/>
      <c r="L6" s="15"/>
      <c r="M6" s="15"/>
    </row>
    <row r="7" spans="1:13">
      <c r="A7" s="14"/>
      <c r="B7" s="15"/>
      <c r="C7" s="16"/>
      <c r="D7" s="17"/>
      <c r="E7" s="13"/>
      <c r="F7" s="13" t="s">
        <v>406</v>
      </c>
      <c r="G7" s="13" t="s">
        <v>405</v>
      </c>
      <c r="H7" s="13"/>
      <c r="I7" s="15"/>
      <c r="J7" s="15"/>
      <c r="K7" s="22"/>
      <c r="L7" s="15"/>
      <c r="M7" s="15"/>
    </row>
    <row r="8" spans="1:13">
      <c r="A8" s="14"/>
      <c r="B8" s="15"/>
      <c r="C8" s="16"/>
      <c r="D8" s="17"/>
      <c r="E8" s="13"/>
      <c r="F8" s="13" t="s">
        <v>407</v>
      </c>
      <c r="G8" s="13" t="s">
        <v>405</v>
      </c>
      <c r="H8" s="13"/>
      <c r="I8" s="15"/>
      <c r="J8" s="15"/>
      <c r="K8" s="22"/>
      <c r="L8" s="15"/>
      <c r="M8" s="15"/>
    </row>
    <row r="9" spans="1:13">
      <c r="A9" s="14"/>
      <c r="B9" s="15"/>
      <c r="C9" s="16"/>
      <c r="D9" s="17"/>
      <c r="E9" s="13" t="s">
        <v>408</v>
      </c>
      <c r="F9" s="13" t="s">
        <v>409</v>
      </c>
      <c r="G9" s="18" t="s">
        <v>332</v>
      </c>
      <c r="H9" s="13"/>
      <c r="I9" s="15"/>
      <c r="J9" s="15"/>
      <c r="K9" s="22"/>
      <c r="L9" s="15"/>
      <c r="M9" s="15"/>
    </row>
    <row r="10" spans="1:13">
      <c r="A10" s="14"/>
      <c r="B10" s="15"/>
      <c r="C10" s="16"/>
      <c r="D10" s="17"/>
      <c r="E10" s="13"/>
      <c r="F10" s="13" t="s">
        <v>410</v>
      </c>
      <c r="G10" s="18" t="s">
        <v>332</v>
      </c>
      <c r="H10" s="13"/>
      <c r="I10" s="15"/>
      <c r="J10" s="15"/>
      <c r="K10" s="22"/>
      <c r="L10" s="15"/>
      <c r="M10" s="15"/>
    </row>
    <row r="11" spans="1:13">
      <c r="A11" s="14"/>
      <c r="B11" s="15"/>
      <c r="C11" s="16"/>
      <c r="D11" s="17"/>
      <c r="E11" s="13" t="s">
        <v>411</v>
      </c>
      <c r="F11" s="13"/>
      <c r="G11" s="18" t="s">
        <v>405</v>
      </c>
      <c r="H11" s="13"/>
      <c r="I11" s="15"/>
      <c r="J11" s="15"/>
      <c r="K11" s="22"/>
      <c r="L11" s="15"/>
      <c r="M11" s="15"/>
    </row>
    <row r="12" spans="1:13">
      <c r="A12" s="14"/>
      <c r="B12" s="15"/>
      <c r="C12" s="16"/>
      <c r="D12" s="17"/>
      <c r="E12" s="13" t="s">
        <v>412</v>
      </c>
      <c r="F12" s="13"/>
      <c r="G12" s="18" t="s">
        <v>405</v>
      </c>
      <c r="H12" s="13"/>
      <c r="I12" s="15"/>
      <c r="J12" s="15"/>
      <c r="K12" s="22"/>
      <c r="L12" s="15"/>
      <c r="M12" s="15"/>
    </row>
    <row r="13" spans="1:13">
      <c r="A13" s="14"/>
      <c r="B13" s="15"/>
      <c r="C13" s="16"/>
      <c r="D13" s="17"/>
      <c r="E13" s="13" t="s">
        <v>413</v>
      </c>
      <c r="F13" s="13"/>
      <c r="G13" s="18" t="s">
        <v>42</v>
      </c>
      <c r="H13" s="13"/>
      <c r="I13" s="15"/>
      <c r="J13" s="15"/>
      <c r="K13" s="22"/>
      <c r="L13" s="15"/>
      <c r="M13" s="15"/>
    </row>
    <row r="14" spans="1:13">
      <c r="A14" s="14"/>
      <c r="B14" s="10">
        <v>2</v>
      </c>
      <c r="C14" s="11" t="s">
        <v>414</v>
      </c>
      <c r="D14" s="12"/>
      <c r="E14" s="13" t="s">
        <v>399</v>
      </c>
      <c r="F14" s="13" t="s">
        <v>400</v>
      </c>
      <c r="G14" s="13" t="s">
        <v>370</v>
      </c>
      <c r="H14" s="13"/>
      <c r="I14" s="10" t="s">
        <v>401</v>
      </c>
      <c r="J14" s="10">
        <v>15</v>
      </c>
      <c r="K14" s="21">
        <v>0.2</v>
      </c>
      <c r="L14" s="10">
        <f>ROUNDUP(J14*K14,0)</f>
        <v>3</v>
      </c>
      <c r="M14" s="10"/>
    </row>
    <row r="15" spans="1:13">
      <c r="A15" s="14"/>
      <c r="B15" s="15"/>
      <c r="C15" s="16"/>
      <c r="D15" s="17"/>
      <c r="E15" s="13"/>
      <c r="F15" s="13" t="s">
        <v>402</v>
      </c>
      <c r="G15" s="13" t="s">
        <v>370</v>
      </c>
      <c r="H15" s="13"/>
      <c r="I15" s="15"/>
      <c r="J15" s="15"/>
      <c r="K15" s="22"/>
      <c r="L15" s="15"/>
      <c r="M15" s="15"/>
    </row>
    <row r="16" spans="1:13">
      <c r="A16" s="14"/>
      <c r="B16" s="15"/>
      <c r="C16" s="16"/>
      <c r="D16" s="17"/>
      <c r="E16" s="13"/>
      <c r="F16" s="13" t="s">
        <v>403</v>
      </c>
      <c r="G16" s="13" t="s">
        <v>370</v>
      </c>
      <c r="H16" s="13"/>
      <c r="I16" s="15"/>
      <c r="J16" s="15"/>
      <c r="K16" s="22"/>
      <c r="L16" s="15"/>
      <c r="M16" s="15"/>
    </row>
    <row r="17" spans="1:13">
      <c r="A17" s="14"/>
      <c r="B17" s="15"/>
      <c r="C17" s="16"/>
      <c r="D17" s="17"/>
      <c r="E17" s="13"/>
      <c r="F17" s="13" t="s">
        <v>404</v>
      </c>
      <c r="G17" s="13" t="s">
        <v>405</v>
      </c>
      <c r="H17" s="13"/>
      <c r="I17" s="15"/>
      <c r="J17" s="15"/>
      <c r="K17" s="22"/>
      <c r="L17" s="15"/>
      <c r="M17" s="15"/>
    </row>
    <row r="18" spans="1:13">
      <c r="A18" s="14"/>
      <c r="B18" s="15"/>
      <c r="C18" s="16"/>
      <c r="D18" s="17"/>
      <c r="E18" s="13"/>
      <c r="F18" s="13" t="s">
        <v>406</v>
      </c>
      <c r="G18" s="13" t="s">
        <v>405</v>
      </c>
      <c r="H18" s="13"/>
      <c r="I18" s="15"/>
      <c r="J18" s="15"/>
      <c r="K18" s="22"/>
      <c r="L18" s="15"/>
      <c r="M18" s="15"/>
    </row>
    <row r="19" spans="1:13">
      <c r="A19" s="14"/>
      <c r="B19" s="15"/>
      <c r="C19" s="16"/>
      <c r="D19" s="17"/>
      <c r="E19" s="13"/>
      <c r="F19" s="13" t="s">
        <v>407</v>
      </c>
      <c r="G19" s="13" t="s">
        <v>405</v>
      </c>
      <c r="H19" s="13"/>
      <c r="I19" s="15"/>
      <c r="J19" s="15"/>
      <c r="K19" s="22"/>
      <c r="L19" s="15"/>
      <c r="M19" s="15"/>
    </row>
    <row r="20" spans="1:13">
      <c r="A20" s="14"/>
      <c r="B20" s="15"/>
      <c r="C20" s="16"/>
      <c r="D20" s="17"/>
      <c r="E20" s="13" t="s">
        <v>415</v>
      </c>
      <c r="F20" s="13"/>
      <c r="G20" s="13" t="s">
        <v>372</v>
      </c>
      <c r="H20" s="13"/>
      <c r="I20" s="15"/>
      <c r="J20" s="15"/>
      <c r="K20" s="22"/>
      <c r="L20" s="15"/>
      <c r="M20" s="15"/>
    </row>
    <row r="21" spans="1:13">
      <c r="A21" s="14"/>
      <c r="B21" s="15"/>
      <c r="C21" s="16"/>
      <c r="D21" s="17"/>
      <c r="E21" s="13" t="s">
        <v>411</v>
      </c>
      <c r="F21" s="13"/>
      <c r="G21" s="18" t="s">
        <v>405</v>
      </c>
      <c r="H21" s="13"/>
      <c r="I21" s="15"/>
      <c r="J21" s="15"/>
      <c r="K21" s="22"/>
      <c r="L21" s="15"/>
      <c r="M21" s="15"/>
    </row>
    <row r="22" spans="1:13">
      <c r="A22" s="14"/>
      <c r="B22" s="15"/>
      <c r="C22" s="16"/>
      <c r="D22" s="17"/>
      <c r="E22" s="13" t="s">
        <v>413</v>
      </c>
      <c r="F22" s="13"/>
      <c r="G22" s="18" t="s">
        <v>42</v>
      </c>
      <c r="H22" s="13"/>
      <c r="I22" s="15"/>
      <c r="J22" s="15"/>
      <c r="K22" s="22"/>
      <c r="L22" s="15"/>
      <c r="M22" s="15"/>
    </row>
    <row r="23" spans="1:13">
      <c r="A23" s="14"/>
      <c r="B23" s="10">
        <v>3</v>
      </c>
      <c r="C23" s="11" t="s">
        <v>416</v>
      </c>
      <c r="D23" s="12"/>
      <c r="E23" s="13" t="s">
        <v>399</v>
      </c>
      <c r="F23" s="13" t="s">
        <v>400</v>
      </c>
      <c r="G23" s="13" t="s">
        <v>370</v>
      </c>
      <c r="H23" s="13"/>
      <c r="I23" s="10" t="s">
        <v>401</v>
      </c>
      <c r="J23" s="10">
        <v>14</v>
      </c>
      <c r="K23" s="21">
        <v>0.2</v>
      </c>
      <c r="L23" s="10">
        <f>ROUNDUP(J23*K23,0)</f>
        <v>3</v>
      </c>
      <c r="M23" s="10"/>
    </row>
    <row r="24" spans="1:13">
      <c r="A24" s="14"/>
      <c r="B24" s="15"/>
      <c r="C24" s="16"/>
      <c r="D24" s="17"/>
      <c r="E24" s="13"/>
      <c r="F24" s="13" t="s">
        <v>402</v>
      </c>
      <c r="G24" s="13" t="s">
        <v>370</v>
      </c>
      <c r="H24" s="13"/>
      <c r="I24" s="15"/>
      <c r="J24" s="15"/>
      <c r="K24" s="22"/>
      <c r="L24" s="15"/>
      <c r="M24" s="15"/>
    </row>
    <row r="25" spans="1:13">
      <c r="A25" s="14"/>
      <c r="B25" s="15"/>
      <c r="C25" s="16"/>
      <c r="D25" s="17"/>
      <c r="E25" s="13"/>
      <c r="F25" s="13" t="s">
        <v>403</v>
      </c>
      <c r="G25" s="13" t="s">
        <v>370</v>
      </c>
      <c r="H25" s="13"/>
      <c r="I25" s="15"/>
      <c r="J25" s="15"/>
      <c r="K25" s="22"/>
      <c r="L25" s="15"/>
      <c r="M25" s="15"/>
    </row>
    <row r="26" spans="1:13">
      <c r="A26" s="14"/>
      <c r="B26" s="15"/>
      <c r="C26" s="16"/>
      <c r="D26" s="17"/>
      <c r="E26" s="13"/>
      <c r="F26" s="13" t="s">
        <v>404</v>
      </c>
      <c r="G26" s="13" t="s">
        <v>405</v>
      </c>
      <c r="H26" s="13"/>
      <c r="I26" s="15"/>
      <c r="J26" s="15"/>
      <c r="K26" s="22"/>
      <c r="L26" s="15"/>
      <c r="M26" s="15"/>
    </row>
    <row r="27" spans="1:13">
      <c r="A27" s="14"/>
      <c r="B27" s="15"/>
      <c r="C27" s="16"/>
      <c r="D27" s="17"/>
      <c r="E27" s="13"/>
      <c r="F27" s="13" t="s">
        <v>406</v>
      </c>
      <c r="G27" s="13" t="s">
        <v>405</v>
      </c>
      <c r="H27" s="13"/>
      <c r="I27" s="15"/>
      <c r="J27" s="15"/>
      <c r="K27" s="22"/>
      <c r="L27" s="15"/>
      <c r="M27" s="15"/>
    </row>
    <row r="28" spans="1:13">
      <c r="A28" s="14"/>
      <c r="B28" s="15"/>
      <c r="C28" s="16"/>
      <c r="D28" s="17"/>
      <c r="E28" s="13"/>
      <c r="F28" s="13" t="s">
        <v>407</v>
      </c>
      <c r="G28" s="13" t="s">
        <v>405</v>
      </c>
      <c r="H28" s="13"/>
      <c r="I28" s="15"/>
      <c r="J28" s="15"/>
      <c r="K28" s="22"/>
      <c r="L28" s="15"/>
      <c r="M28" s="15"/>
    </row>
    <row r="29" spans="1:13">
      <c r="A29" s="14"/>
      <c r="B29" s="15"/>
      <c r="C29" s="16"/>
      <c r="D29" s="17"/>
      <c r="E29" s="13" t="s">
        <v>415</v>
      </c>
      <c r="F29" s="13"/>
      <c r="G29" s="13" t="s">
        <v>372</v>
      </c>
      <c r="H29" s="13"/>
      <c r="I29" s="15"/>
      <c r="J29" s="15"/>
      <c r="K29" s="22"/>
      <c r="L29" s="15"/>
      <c r="M29" s="15"/>
    </row>
    <row r="30" spans="1:13">
      <c r="A30" s="14"/>
      <c r="B30" s="15"/>
      <c r="C30" s="16"/>
      <c r="D30" s="17"/>
      <c r="E30" s="13" t="s">
        <v>411</v>
      </c>
      <c r="F30" s="13"/>
      <c r="G30" s="18" t="s">
        <v>405</v>
      </c>
      <c r="H30" s="13"/>
      <c r="I30" s="15"/>
      <c r="J30" s="15"/>
      <c r="K30" s="22"/>
      <c r="L30" s="15"/>
      <c r="M30" s="15"/>
    </row>
    <row r="31" spans="1:13">
      <c r="A31" s="14"/>
      <c r="B31" s="15"/>
      <c r="C31" s="16"/>
      <c r="D31" s="17"/>
      <c r="E31" s="13" t="s">
        <v>413</v>
      </c>
      <c r="F31" s="13"/>
      <c r="G31" s="18" t="s">
        <v>42</v>
      </c>
      <c r="H31" s="13"/>
      <c r="I31" s="15"/>
      <c r="J31" s="15"/>
      <c r="K31" s="22"/>
      <c r="L31" s="15"/>
      <c r="M31" s="15"/>
    </row>
    <row r="32" spans="1:13">
      <c r="A32" s="14"/>
      <c r="B32" s="10">
        <v>4</v>
      </c>
      <c r="C32" s="11" t="s">
        <v>417</v>
      </c>
      <c r="D32" s="12"/>
      <c r="E32" s="13" t="s">
        <v>399</v>
      </c>
      <c r="F32" s="13" t="s">
        <v>400</v>
      </c>
      <c r="G32" s="18" t="s">
        <v>370</v>
      </c>
      <c r="H32" s="13"/>
      <c r="I32" s="10" t="s">
        <v>401</v>
      </c>
      <c r="J32" s="10">
        <v>5</v>
      </c>
      <c r="K32" s="21">
        <v>0.2</v>
      </c>
      <c r="L32" s="10">
        <f>ROUNDUP(J32*K32,0)</f>
        <v>1</v>
      </c>
      <c r="M32" s="10"/>
    </row>
    <row r="33" spans="1:13">
      <c r="A33" s="14"/>
      <c r="B33" s="15"/>
      <c r="C33" s="16"/>
      <c r="D33" s="17"/>
      <c r="E33" s="13"/>
      <c r="F33" s="13" t="s">
        <v>402</v>
      </c>
      <c r="G33" s="18" t="s">
        <v>370</v>
      </c>
      <c r="H33" s="13"/>
      <c r="I33" s="15"/>
      <c r="J33" s="15"/>
      <c r="K33" s="22"/>
      <c r="L33" s="15"/>
      <c r="M33" s="15"/>
    </row>
    <row r="34" spans="1:13">
      <c r="A34" s="14"/>
      <c r="B34" s="15"/>
      <c r="C34" s="16"/>
      <c r="D34" s="17"/>
      <c r="E34" s="13"/>
      <c r="F34" s="13" t="s">
        <v>403</v>
      </c>
      <c r="G34" s="18" t="s">
        <v>370</v>
      </c>
      <c r="H34" s="13"/>
      <c r="I34" s="15"/>
      <c r="J34" s="15"/>
      <c r="K34" s="22"/>
      <c r="L34" s="15"/>
      <c r="M34" s="15"/>
    </row>
    <row r="35" spans="1:13">
      <c r="A35" s="14"/>
      <c r="B35" s="15"/>
      <c r="C35" s="16"/>
      <c r="D35" s="17"/>
      <c r="E35" s="13"/>
      <c r="F35" s="13" t="s">
        <v>404</v>
      </c>
      <c r="G35" s="18" t="s">
        <v>405</v>
      </c>
      <c r="H35" s="13"/>
      <c r="I35" s="15"/>
      <c r="J35" s="15"/>
      <c r="K35" s="22"/>
      <c r="L35" s="15"/>
      <c r="M35" s="15"/>
    </row>
    <row r="36" spans="1:13">
      <c r="A36" s="14"/>
      <c r="B36" s="15"/>
      <c r="C36" s="16"/>
      <c r="D36" s="17"/>
      <c r="E36" s="13"/>
      <c r="F36" s="13" t="s">
        <v>406</v>
      </c>
      <c r="G36" s="18" t="s">
        <v>405</v>
      </c>
      <c r="H36" s="13"/>
      <c r="I36" s="15"/>
      <c r="J36" s="15"/>
      <c r="K36" s="22"/>
      <c r="L36" s="15"/>
      <c r="M36" s="15"/>
    </row>
    <row r="37" spans="1:13">
      <c r="A37" s="14"/>
      <c r="B37" s="15"/>
      <c r="C37" s="16"/>
      <c r="D37" s="17"/>
      <c r="E37" s="13"/>
      <c r="F37" s="13" t="s">
        <v>407</v>
      </c>
      <c r="G37" s="18" t="s">
        <v>405</v>
      </c>
      <c r="H37" s="13"/>
      <c r="I37" s="15"/>
      <c r="J37" s="15"/>
      <c r="K37" s="22"/>
      <c r="L37" s="15"/>
      <c r="M37" s="15"/>
    </row>
    <row r="38" spans="1:13">
      <c r="A38" s="14"/>
      <c r="B38" s="15"/>
      <c r="C38" s="16"/>
      <c r="D38" s="17"/>
      <c r="E38" s="13"/>
      <c r="F38" s="13" t="s">
        <v>418</v>
      </c>
      <c r="G38" s="18" t="s">
        <v>419</v>
      </c>
      <c r="H38" s="13"/>
      <c r="I38" s="15"/>
      <c r="J38" s="15"/>
      <c r="K38" s="22"/>
      <c r="L38" s="15"/>
      <c r="M38" s="15"/>
    </row>
    <row r="39" spans="1:13">
      <c r="A39" s="14"/>
      <c r="B39" s="15"/>
      <c r="C39" s="16"/>
      <c r="D39" s="17"/>
      <c r="E39" s="13"/>
      <c r="F39" s="13" t="s">
        <v>420</v>
      </c>
      <c r="G39" s="18" t="s">
        <v>419</v>
      </c>
      <c r="H39" s="13"/>
      <c r="I39" s="15"/>
      <c r="J39" s="15"/>
      <c r="K39" s="22"/>
      <c r="L39" s="15"/>
      <c r="M39" s="15"/>
    </row>
    <row r="40" spans="1:13">
      <c r="A40" s="14"/>
      <c r="B40" s="15"/>
      <c r="C40" s="16"/>
      <c r="D40" s="17"/>
      <c r="E40" s="13" t="s">
        <v>408</v>
      </c>
      <c r="F40" s="13" t="s">
        <v>410</v>
      </c>
      <c r="G40" s="18" t="s">
        <v>332</v>
      </c>
      <c r="H40" s="13"/>
      <c r="I40" s="15"/>
      <c r="J40" s="15"/>
      <c r="K40" s="22"/>
      <c r="L40" s="15"/>
      <c r="M40" s="15"/>
    </row>
    <row r="41" spans="1:13">
      <c r="A41" s="14"/>
      <c r="B41" s="15"/>
      <c r="C41" s="16"/>
      <c r="D41" s="17"/>
      <c r="E41" s="13" t="s">
        <v>411</v>
      </c>
      <c r="F41" s="13"/>
      <c r="G41" s="18" t="s">
        <v>405</v>
      </c>
      <c r="H41" s="13"/>
      <c r="I41" s="15"/>
      <c r="J41" s="15"/>
      <c r="K41" s="22"/>
      <c r="L41" s="15"/>
      <c r="M41" s="15"/>
    </row>
    <row r="42" spans="1:13">
      <c r="A42" s="14"/>
      <c r="B42" s="15"/>
      <c r="C42" s="16"/>
      <c r="D42" s="17"/>
      <c r="E42" s="13" t="s">
        <v>421</v>
      </c>
      <c r="F42" s="13"/>
      <c r="G42" s="18" t="s">
        <v>419</v>
      </c>
      <c r="H42" s="13"/>
      <c r="I42" s="15"/>
      <c r="J42" s="15"/>
      <c r="K42" s="22"/>
      <c r="L42" s="15"/>
      <c r="M42" s="15"/>
    </row>
    <row r="43" spans="1:13">
      <c r="A43" s="14"/>
      <c r="B43" s="15"/>
      <c r="C43" s="16"/>
      <c r="D43" s="17"/>
      <c r="E43" s="13" t="s">
        <v>413</v>
      </c>
      <c r="F43" s="13"/>
      <c r="G43" s="18" t="s">
        <v>42</v>
      </c>
      <c r="H43" s="13"/>
      <c r="I43" s="15"/>
      <c r="J43" s="15"/>
      <c r="K43" s="22"/>
      <c r="L43" s="15"/>
      <c r="M43" s="15"/>
    </row>
    <row r="44" spans="1:13">
      <c r="A44" s="14"/>
      <c r="B44" s="13">
        <v>5</v>
      </c>
      <c r="C44" s="11" t="s">
        <v>422</v>
      </c>
      <c r="D44" s="12"/>
      <c r="E44" s="13" t="s">
        <v>399</v>
      </c>
      <c r="F44" s="13" t="s">
        <v>423</v>
      </c>
      <c r="G44" s="18" t="s">
        <v>424</v>
      </c>
      <c r="H44" s="13"/>
      <c r="I44" s="10" t="s">
        <v>424</v>
      </c>
      <c r="J44" s="10">
        <v>20</v>
      </c>
      <c r="K44" s="21">
        <v>0.2</v>
      </c>
      <c r="L44" s="10">
        <f>ROUNDUP(J44*K44,0)</f>
        <v>4</v>
      </c>
      <c r="M44" s="10"/>
    </row>
    <row r="45" spans="1:13">
      <c r="A45" s="14"/>
      <c r="B45" s="13"/>
      <c r="C45" s="16"/>
      <c r="D45" s="17"/>
      <c r="E45" s="13" t="s">
        <v>425</v>
      </c>
      <c r="F45" s="13"/>
      <c r="G45" s="18" t="s">
        <v>424</v>
      </c>
      <c r="H45" s="13"/>
      <c r="I45" s="15"/>
      <c r="J45" s="15"/>
      <c r="K45" s="22"/>
      <c r="L45" s="15"/>
      <c r="M45" s="15"/>
    </row>
    <row r="46" spans="1:13">
      <c r="A46" s="14"/>
      <c r="B46" s="13"/>
      <c r="C46" s="16"/>
      <c r="D46" s="17"/>
      <c r="E46" s="13" t="s">
        <v>426</v>
      </c>
      <c r="F46" s="13"/>
      <c r="G46" s="18" t="s">
        <v>424</v>
      </c>
      <c r="H46" s="13"/>
      <c r="I46" s="15"/>
      <c r="J46" s="15"/>
      <c r="K46" s="22"/>
      <c r="L46" s="15"/>
      <c r="M46" s="15"/>
    </row>
    <row r="47" spans="1:13">
      <c r="A47" s="14"/>
      <c r="B47" s="13"/>
      <c r="C47" s="16"/>
      <c r="D47" s="17"/>
      <c r="E47" s="13" t="s">
        <v>427</v>
      </c>
      <c r="F47" s="13"/>
      <c r="G47" s="18" t="s">
        <v>424</v>
      </c>
      <c r="H47" s="13"/>
      <c r="I47" s="15"/>
      <c r="J47" s="15"/>
      <c r="K47" s="22"/>
      <c r="L47" s="15"/>
      <c r="M47" s="15"/>
    </row>
    <row r="48" spans="1:13">
      <c r="A48" s="14"/>
      <c r="B48" s="13"/>
      <c r="C48" s="16"/>
      <c r="D48" s="17"/>
      <c r="E48" s="13" t="s">
        <v>428</v>
      </c>
      <c r="F48" s="13"/>
      <c r="G48" s="18" t="s">
        <v>429</v>
      </c>
      <c r="H48" s="13"/>
      <c r="I48" s="15"/>
      <c r="J48" s="15"/>
      <c r="K48" s="22"/>
      <c r="L48" s="15"/>
      <c r="M48" s="15"/>
    </row>
    <row r="49" spans="1:13">
      <c r="A49" s="14"/>
      <c r="B49" s="10">
        <v>6</v>
      </c>
      <c r="C49" s="11" t="s">
        <v>430</v>
      </c>
      <c r="D49" s="12"/>
      <c r="E49" s="13" t="s">
        <v>399</v>
      </c>
      <c r="F49" s="13" t="s">
        <v>431</v>
      </c>
      <c r="G49" s="18" t="s">
        <v>424</v>
      </c>
      <c r="H49" s="13"/>
      <c r="I49" s="10" t="s">
        <v>424</v>
      </c>
      <c r="J49" s="10">
        <v>7</v>
      </c>
      <c r="K49" s="21">
        <v>0.2</v>
      </c>
      <c r="L49" s="10">
        <f>ROUNDUP(J49*K49,0)</f>
        <v>2</v>
      </c>
      <c r="M49" s="10"/>
    </row>
    <row r="50" spans="1:13">
      <c r="A50" s="14"/>
      <c r="B50" s="15"/>
      <c r="C50" s="16"/>
      <c r="D50" s="17"/>
      <c r="E50" s="13" t="s">
        <v>427</v>
      </c>
      <c r="F50" s="13"/>
      <c r="G50" s="18" t="s">
        <v>424</v>
      </c>
      <c r="H50" s="13"/>
      <c r="I50" s="15"/>
      <c r="J50" s="15"/>
      <c r="K50" s="22"/>
      <c r="L50" s="15"/>
      <c r="M50" s="15"/>
    </row>
    <row r="51" spans="1:13">
      <c r="A51" s="14"/>
      <c r="B51" s="10">
        <v>7</v>
      </c>
      <c r="C51" s="10" t="s">
        <v>432</v>
      </c>
      <c r="D51" s="10"/>
      <c r="E51" s="13" t="s">
        <v>399</v>
      </c>
      <c r="F51" s="13" t="s">
        <v>433</v>
      </c>
      <c r="G51" s="13" t="s">
        <v>424</v>
      </c>
      <c r="H51" s="13"/>
      <c r="I51" s="10" t="s">
        <v>424</v>
      </c>
      <c r="J51" s="13">
        <v>13</v>
      </c>
      <c r="K51" s="23">
        <v>0.2</v>
      </c>
      <c r="L51" s="13">
        <f>ROUNDUP(J51*K51,0)</f>
        <v>3</v>
      </c>
      <c r="M51" s="13"/>
    </row>
    <row r="52" spans="1:13">
      <c r="A52" s="19" t="s">
        <v>434</v>
      </c>
      <c r="B52" s="13">
        <v>1</v>
      </c>
      <c r="C52" s="13" t="s">
        <v>398</v>
      </c>
      <c r="D52" s="13"/>
      <c r="E52" s="13" t="s">
        <v>435</v>
      </c>
      <c r="F52" s="13" t="s">
        <v>436</v>
      </c>
      <c r="G52" s="18" t="s">
        <v>401</v>
      </c>
      <c r="H52" s="13"/>
      <c r="I52" s="10" t="s">
        <v>401</v>
      </c>
      <c r="J52" s="15">
        <f t="shared" ref="J52:L52" si="0">J3</f>
        <v>2</v>
      </c>
      <c r="K52" s="24">
        <f t="shared" si="0"/>
        <v>0.2</v>
      </c>
      <c r="L52" s="15">
        <f t="shared" si="0"/>
        <v>1</v>
      </c>
      <c r="M52" s="15"/>
    </row>
    <row r="53" spans="1:13">
      <c r="A53" s="19"/>
      <c r="B53" s="13"/>
      <c r="C53" s="13"/>
      <c r="D53" s="13"/>
      <c r="E53" s="13"/>
      <c r="F53" s="13" t="s">
        <v>437</v>
      </c>
      <c r="G53" s="18" t="s">
        <v>401</v>
      </c>
      <c r="H53" s="13"/>
      <c r="I53" s="15"/>
      <c r="J53" s="15"/>
      <c r="K53" s="24"/>
      <c r="L53" s="15"/>
      <c r="M53" s="15"/>
    </row>
    <row r="54" spans="1:13">
      <c r="A54" s="19"/>
      <c r="B54" s="13"/>
      <c r="C54" s="13"/>
      <c r="D54" s="13"/>
      <c r="E54" s="13"/>
      <c r="F54" s="13" t="s">
        <v>438</v>
      </c>
      <c r="G54" s="18" t="s">
        <v>401</v>
      </c>
      <c r="H54" s="13"/>
      <c r="I54" s="15"/>
      <c r="J54" s="15"/>
      <c r="K54" s="24"/>
      <c r="L54" s="15"/>
      <c r="M54" s="15"/>
    </row>
    <row r="55" spans="1:13">
      <c r="A55" s="19"/>
      <c r="B55" s="13"/>
      <c r="C55" s="13"/>
      <c r="D55" s="13"/>
      <c r="E55" s="13" t="s">
        <v>439</v>
      </c>
      <c r="F55" s="13"/>
      <c r="G55" s="13" t="s">
        <v>370</v>
      </c>
      <c r="H55" s="13"/>
      <c r="I55" s="15"/>
      <c r="J55" s="15"/>
      <c r="K55" s="24"/>
      <c r="L55" s="15"/>
      <c r="M55" s="15"/>
    </row>
    <row r="56" spans="1:13">
      <c r="A56" s="19"/>
      <c r="B56" s="13"/>
      <c r="C56" s="13"/>
      <c r="D56" s="13"/>
      <c r="E56" s="13" t="s">
        <v>440</v>
      </c>
      <c r="F56" s="13"/>
      <c r="G56" s="18" t="s">
        <v>429</v>
      </c>
      <c r="H56" s="13"/>
      <c r="I56" s="15"/>
      <c r="J56" s="15"/>
      <c r="K56" s="24"/>
      <c r="L56" s="15"/>
      <c r="M56" s="15"/>
    </row>
    <row r="57" spans="1:13">
      <c r="A57" s="19"/>
      <c r="B57" s="13"/>
      <c r="C57" s="13"/>
      <c r="D57" s="13"/>
      <c r="E57" s="13" t="s">
        <v>441</v>
      </c>
      <c r="F57" s="13"/>
      <c r="G57" s="18" t="s">
        <v>429</v>
      </c>
      <c r="H57" s="13"/>
      <c r="I57" s="15"/>
      <c r="J57" s="25"/>
      <c r="K57" s="26"/>
      <c r="L57" s="25"/>
      <c r="M57" s="25"/>
    </row>
    <row r="58" spans="1:13">
      <c r="A58" s="19"/>
      <c r="B58" s="13">
        <v>2</v>
      </c>
      <c r="C58" s="13" t="s">
        <v>414</v>
      </c>
      <c r="D58" s="13"/>
      <c r="E58" s="13" t="s">
        <v>435</v>
      </c>
      <c r="F58" s="13" t="s">
        <v>436</v>
      </c>
      <c r="G58" s="18" t="s">
        <v>401</v>
      </c>
      <c r="H58" s="13"/>
      <c r="I58" s="10" t="s">
        <v>401</v>
      </c>
      <c r="J58" s="15">
        <f t="shared" ref="J58:L58" si="1">J14</f>
        <v>15</v>
      </c>
      <c r="K58" s="24">
        <f t="shared" si="1"/>
        <v>0.2</v>
      </c>
      <c r="L58" s="15">
        <f t="shared" si="1"/>
        <v>3</v>
      </c>
      <c r="M58" s="10"/>
    </row>
    <row r="59" spans="1:13">
      <c r="A59" s="19"/>
      <c r="B59" s="13"/>
      <c r="C59" s="13"/>
      <c r="D59" s="13"/>
      <c r="E59" s="13"/>
      <c r="F59" s="13" t="s">
        <v>437</v>
      </c>
      <c r="G59" s="18" t="s">
        <v>401</v>
      </c>
      <c r="H59" s="13"/>
      <c r="I59" s="15"/>
      <c r="J59" s="15"/>
      <c r="K59" s="24"/>
      <c r="L59" s="15"/>
      <c r="M59" s="15"/>
    </row>
    <row r="60" spans="1:13">
      <c r="A60" s="19"/>
      <c r="B60" s="13"/>
      <c r="C60" s="13"/>
      <c r="D60" s="13"/>
      <c r="E60" s="13"/>
      <c r="F60" s="13" t="s">
        <v>438</v>
      </c>
      <c r="G60" s="18" t="s">
        <v>401</v>
      </c>
      <c r="H60" s="13"/>
      <c r="I60" s="15"/>
      <c r="J60" s="15"/>
      <c r="K60" s="24"/>
      <c r="L60" s="15"/>
      <c r="M60" s="15"/>
    </row>
    <row r="61" spans="1:13">
      <c r="A61" s="19"/>
      <c r="B61" s="13"/>
      <c r="C61" s="13"/>
      <c r="D61" s="13"/>
      <c r="E61" s="13" t="s">
        <v>439</v>
      </c>
      <c r="F61" s="13"/>
      <c r="G61" s="13" t="s">
        <v>370</v>
      </c>
      <c r="H61" s="13"/>
      <c r="I61" s="15"/>
      <c r="J61" s="15"/>
      <c r="K61" s="24"/>
      <c r="L61" s="15"/>
      <c r="M61" s="15"/>
    </row>
    <row r="62" spans="1:13">
      <c r="A62" s="19"/>
      <c r="B62" s="13"/>
      <c r="C62" s="13"/>
      <c r="D62" s="13"/>
      <c r="E62" s="13" t="s">
        <v>440</v>
      </c>
      <c r="F62" s="13"/>
      <c r="G62" s="18" t="s">
        <v>429</v>
      </c>
      <c r="H62" s="13"/>
      <c r="I62" s="15"/>
      <c r="J62" s="15"/>
      <c r="K62" s="24"/>
      <c r="L62" s="15"/>
      <c r="M62" s="15"/>
    </row>
    <row r="63" spans="1:13">
      <c r="A63" s="19"/>
      <c r="B63" s="13"/>
      <c r="C63" s="13"/>
      <c r="D63" s="13"/>
      <c r="E63" s="13" t="s">
        <v>441</v>
      </c>
      <c r="F63" s="13"/>
      <c r="G63" s="18" t="s">
        <v>429</v>
      </c>
      <c r="H63" s="13"/>
      <c r="I63" s="15"/>
      <c r="J63" s="15"/>
      <c r="K63" s="24"/>
      <c r="L63" s="15"/>
      <c r="M63" s="15"/>
    </row>
    <row r="64" spans="1:13">
      <c r="A64" s="19"/>
      <c r="B64" s="13">
        <v>3</v>
      </c>
      <c r="C64" s="13" t="s">
        <v>416</v>
      </c>
      <c r="D64" s="13"/>
      <c r="E64" s="13" t="s">
        <v>435</v>
      </c>
      <c r="F64" s="13" t="s">
        <v>436</v>
      </c>
      <c r="G64" s="18" t="s">
        <v>401</v>
      </c>
      <c r="H64" s="13"/>
      <c r="I64" s="10" t="s">
        <v>401</v>
      </c>
      <c r="J64" s="10">
        <f t="shared" ref="J64:L64" si="2">J23</f>
        <v>14</v>
      </c>
      <c r="K64" s="27">
        <f t="shared" si="2"/>
        <v>0.2</v>
      </c>
      <c r="L64" s="10">
        <f t="shared" si="2"/>
        <v>3</v>
      </c>
      <c r="M64" s="10"/>
    </row>
    <row r="65" spans="1:13">
      <c r="A65" s="19"/>
      <c r="B65" s="13"/>
      <c r="C65" s="13"/>
      <c r="D65" s="13"/>
      <c r="E65" s="13"/>
      <c r="F65" s="13" t="s">
        <v>437</v>
      </c>
      <c r="G65" s="18" t="s">
        <v>401</v>
      </c>
      <c r="H65" s="13"/>
      <c r="I65" s="15"/>
      <c r="J65" s="15"/>
      <c r="K65" s="24"/>
      <c r="L65" s="15"/>
      <c r="M65" s="15"/>
    </row>
    <row r="66" spans="1:13">
      <c r="A66" s="19"/>
      <c r="B66" s="13"/>
      <c r="C66" s="13"/>
      <c r="D66" s="13"/>
      <c r="E66" s="13"/>
      <c r="F66" s="13" t="s">
        <v>438</v>
      </c>
      <c r="G66" s="18" t="s">
        <v>401</v>
      </c>
      <c r="H66" s="13"/>
      <c r="I66" s="15"/>
      <c r="J66" s="15"/>
      <c r="K66" s="24"/>
      <c r="L66" s="15"/>
      <c r="M66" s="15"/>
    </row>
    <row r="67" spans="1:13">
      <c r="A67" s="19"/>
      <c r="B67" s="13"/>
      <c r="C67" s="13"/>
      <c r="D67" s="13"/>
      <c r="E67" s="13" t="s">
        <v>439</v>
      </c>
      <c r="F67" s="13"/>
      <c r="G67" s="13" t="s">
        <v>370</v>
      </c>
      <c r="H67" s="13"/>
      <c r="I67" s="15"/>
      <c r="J67" s="15"/>
      <c r="K67" s="24"/>
      <c r="L67" s="15"/>
      <c r="M67" s="15"/>
    </row>
    <row r="68" spans="1:13">
      <c r="A68" s="19"/>
      <c r="B68" s="13"/>
      <c r="C68" s="13"/>
      <c r="D68" s="13"/>
      <c r="E68" s="13" t="s">
        <v>440</v>
      </c>
      <c r="F68" s="13"/>
      <c r="G68" s="18" t="s">
        <v>429</v>
      </c>
      <c r="H68" s="13"/>
      <c r="I68" s="15"/>
      <c r="J68" s="15"/>
      <c r="K68" s="24"/>
      <c r="L68" s="15"/>
      <c r="M68" s="15"/>
    </row>
    <row r="69" spans="1:13">
      <c r="A69" s="19"/>
      <c r="B69" s="13"/>
      <c r="C69" s="13"/>
      <c r="D69" s="13"/>
      <c r="E69" s="13" t="s">
        <v>441</v>
      </c>
      <c r="F69" s="13"/>
      <c r="G69" s="18" t="s">
        <v>429</v>
      </c>
      <c r="H69" s="13"/>
      <c r="I69" s="15"/>
      <c r="J69" s="15"/>
      <c r="K69" s="24"/>
      <c r="L69" s="15"/>
      <c r="M69" s="15"/>
    </row>
    <row r="70" spans="1:13">
      <c r="A70" s="19"/>
      <c r="B70" s="13">
        <v>4</v>
      </c>
      <c r="C70" s="13" t="s">
        <v>417</v>
      </c>
      <c r="D70" s="13"/>
      <c r="E70" s="13" t="s">
        <v>435</v>
      </c>
      <c r="F70" s="13" t="s">
        <v>442</v>
      </c>
      <c r="G70" s="18" t="s">
        <v>401</v>
      </c>
      <c r="H70" s="13"/>
      <c r="I70" s="10" t="s">
        <v>401</v>
      </c>
      <c r="J70" s="10">
        <f t="shared" ref="J70:L70" si="3">J32</f>
        <v>5</v>
      </c>
      <c r="K70" s="27">
        <f t="shared" si="3"/>
        <v>0.2</v>
      </c>
      <c r="L70" s="10">
        <f t="shared" si="3"/>
        <v>1</v>
      </c>
      <c r="M70" s="10"/>
    </row>
    <row r="71" spans="1:13">
      <c r="A71" s="19"/>
      <c r="B71" s="13"/>
      <c r="C71" s="13"/>
      <c r="D71" s="13"/>
      <c r="E71" s="13"/>
      <c r="F71" s="13" t="s">
        <v>443</v>
      </c>
      <c r="G71" s="18" t="s">
        <v>401</v>
      </c>
      <c r="H71" s="13"/>
      <c r="I71" s="15"/>
      <c r="J71" s="15"/>
      <c r="K71" s="24"/>
      <c r="L71" s="15"/>
      <c r="M71" s="15"/>
    </row>
    <row r="72" spans="1:13">
      <c r="A72" s="19"/>
      <c r="B72" s="13"/>
      <c r="C72" s="13"/>
      <c r="D72" s="13"/>
      <c r="E72" s="13" t="s">
        <v>440</v>
      </c>
      <c r="F72" s="13"/>
      <c r="G72" s="18" t="s">
        <v>429</v>
      </c>
      <c r="H72" s="13"/>
      <c r="I72" s="15"/>
      <c r="J72" s="15"/>
      <c r="K72" s="24"/>
      <c r="L72" s="15"/>
      <c r="M72" s="15"/>
    </row>
    <row r="73" spans="1:13">
      <c r="A73" s="19"/>
      <c r="B73" s="13"/>
      <c r="C73" s="13"/>
      <c r="D73" s="13"/>
      <c r="E73" s="13" t="s">
        <v>444</v>
      </c>
      <c r="F73" s="13"/>
      <c r="G73" s="18" t="s">
        <v>429</v>
      </c>
      <c r="H73" s="13"/>
      <c r="I73" s="15"/>
      <c r="J73" s="15"/>
      <c r="K73" s="24"/>
      <c r="L73" s="15"/>
      <c r="M73" s="15"/>
    </row>
    <row r="74" spans="1:13">
      <c r="A74" s="28" t="s">
        <v>445</v>
      </c>
      <c r="B74" s="13">
        <v>1</v>
      </c>
      <c r="C74" s="13" t="s">
        <v>446</v>
      </c>
      <c r="D74" s="13" t="s">
        <v>416</v>
      </c>
      <c r="E74" s="13" t="s">
        <v>427</v>
      </c>
      <c r="F74" s="13"/>
      <c r="G74" s="18" t="s">
        <v>401</v>
      </c>
      <c r="H74" s="13"/>
      <c r="I74" s="13" t="s">
        <v>401</v>
      </c>
      <c r="J74" s="13">
        <v>5</v>
      </c>
      <c r="K74" s="23">
        <v>0.2</v>
      </c>
      <c r="L74" s="13">
        <v>1</v>
      </c>
      <c r="M74" s="13"/>
    </row>
    <row r="75" spans="1:13">
      <c r="A75" s="9"/>
      <c r="B75" s="13">
        <v>2</v>
      </c>
      <c r="C75" s="29" t="s">
        <v>447</v>
      </c>
      <c r="D75" s="13" t="s">
        <v>448</v>
      </c>
      <c r="E75" s="13" t="s">
        <v>449</v>
      </c>
      <c r="F75" s="13"/>
      <c r="G75" s="13" t="s">
        <v>370</v>
      </c>
      <c r="H75" s="13"/>
      <c r="I75" s="13" t="s">
        <v>42</v>
      </c>
      <c r="J75" s="13">
        <f>L74*5</f>
        <v>5</v>
      </c>
      <c r="K75" s="23">
        <v>1</v>
      </c>
      <c r="L75" s="13">
        <f t="shared" ref="L75:L77" si="4">J75*K75</f>
        <v>5</v>
      </c>
      <c r="M75" s="13"/>
    </row>
    <row r="76" spans="1:13">
      <c r="A76" s="9"/>
      <c r="B76" s="13">
        <v>3</v>
      </c>
      <c r="C76" s="29"/>
      <c r="D76" s="13" t="s">
        <v>450</v>
      </c>
      <c r="E76" s="13" t="s">
        <v>200</v>
      </c>
      <c r="F76" s="13"/>
      <c r="G76" s="13" t="s">
        <v>451</v>
      </c>
      <c r="H76" s="13"/>
      <c r="I76" s="13" t="s">
        <v>451</v>
      </c>
      <c r="J76" s="13">
        <f>L74*3</f>
        <v>3</v>
      </c>
      <c r="K76" s="23">
        <v>1</v>
      </c>
      <c r="L76" s="13">
        <f t="shared" si="4"/>
        <v>3</v>
      </c>
      <c r="M76" s="13"/>
    </row>
    <row r="77" spans="1:13">
      <c r="A77" s="9"/>
      <c r="B77" s="13">
        <v>4</v>
      </c>
      <c r="C77" s="29"/>
      <c r="D77" s="13" t="s">
        <v>452</v>
      </c>
      <c r="E77" s="13" t="s">
        <v>453</v>
      </c>
      <c r="F77" s="13"/>
      <c r="G77" s="13" t="s">
        <v>454</v>
      </c>
      <c r="H77" s="10"/>
      <c r="I77" s="13" t="s">
        <v>454</v>
      </c>
      <c r="J77" s="39">
        <v>3537.59</v>
      </c>
      <c r="K77" s="23">
        <v>1</v>
      </c>
      <c r="L77" s="40">
        <f t="shared" si="4"/>
        <v>3537.59</v>
      </c>
      <c r="M77" s="13"/>
    </row>
    <row r="78" spans="1:13">
      <c r="A78" s="9"/>
      <c r="B78" s="13">
        <v>5</v>
      </c>
      <c r="C78" s="29"/>
      <c r="D78" s="13"/>
      <c r="E78" s="13" t="s">
        <v>455</v>
      </c>
      <c r="F78" s="13"/>
      <c r="G78" s="13"/>
      <c r="H78" s="15"/>
      <c r="I78" s="13"/>
      <c r="J78" s="39"/>
      <c r="K78" s="23"/>
      <c r="L78" s="40"/>
      <c r="M78" s="13"/>
    </row>
    <row r="79" spans="1:13">
      <c r="A79" s="9"/>
      <c r="B79" s="13">
        <v>6</v>
      </c>
      <c r="C79" s="29"/>
      <c r="D79" s="13" t="s">
        <v>456</v>
      </c>
      <c r="E79" s="13" t="s">
        <v>457</v>
      </c>
      <c r="F79" s="13"/>
      <c r="G79" s="13"/>
      <c r="H79" s="25"/>
      <c r="I79" s="13"/>
      <c r="J79" s="39"/>
      <c r="K79" s="23"/>
      <c r="L79" s="40"/>
      <c r="M79" s="13"/>
    </row>
    <row r="80" spans="1:13">
      <c r="A80" s="9"/>
      <c r="B80" s="13">
        <v>7</v>
      </c>
      <c r="C80" s="29"/>
      <c r="D80" s="13" t="s">
        <v>458</v>
      </c>
      <c r="E80" s="13" t="s">
        <v>459</v>
      </c>
      <c r="F80" s="13"/>
      <c r="G80" s="13" t="s">
        <v>42</v>
      </c>
      <c r="H80" s="13"/>
      <c r="I80" s="13" t="s">
        <v>42</v>
      </c>
      <c r="J80" s="13">
        <v>1</v>
      </c>
      <c r="K80" s="23">
        <v>1</v>
      </c>
      <c r="L80" s="13">
        <f t="shared" ref="L80:L82" si="5">ROUNDUP(J80*K80,0)</f>
        <v>1</v>
      </c>
      <c r="M80" s="13"/>
    </row>
    <row r="81" spans="1:13">
      <c r="A81" s="9"/>
      <c r="B81" s="13">
        <v>8</v>
      </c>
      <c r="C81" s="29"/>
      <c r="D81" s="13" t="s">
        <v>460</v>
      </c>
      <c r="E81" s="13" t="s">
        <v>439</v>
      </c>
      <c r="F81" s="13"/>
      <c r="G81" s="13" t="s">
        <v>461</v>
      </c>
      <c r="H81" s="13"/>
      <c r="I81" s="13" t="s">
        <v>461</v>
      </c>
      <c r="J81" s="13">
        <v>5</v>
      </c>
      <c r="K81" s="23">
        <v>1</v>
      </c>
      <c r="L81" s="13">
        <f t="shared" si="5"/>
        <v>5</v>
      </c>
      <c r="M81" s="13"/>
    </row>
    <row r="82" spans="1:13">
      <c r="A82" s="9"/>
      <c r="B82" s="13">
        <v>9</v>
      </c>
      <c r="C82" s="29"/>
      <c r="D82" s="13" t="s">
        <v>430</v>
      </c>
      <c r="E82" s="13" t="s">
        <v>462</v>
      </c>
      <c r="F82" s="13"/>
      <c r="G82" s="13" t="s">
        <v>424</v>
      </c>
      <c r="H82" s="13"/>
      <c r="I82" s="13" t="s">
        <v>424</v>
      </c>
      <c r="J82" s="13">
        <f>J49</f>
        <v>7</v>
      </c>
      <c r="K82" s="23">
        <v>1</v>
      </c>
      <c r="L82" s="13">
        <f t="shared" si="5"/>
        <v>7</v>
      </c>
      <c r="M82" s="13"/>
    </row>
    <row r="83" spans="1:13">
      <c r="A83" s="9"/>
      <c r="B83" s="10">
        <v>10</v>
      </c>
      <c r="C83" s="10" t="s">
        <v>463</v>
      </c>
      <c r="D83" s="10" t="s">
        <v>464</v>
      </c>
      <c r="E83" s="11" t="s">
        <v>415</v>
      </c>
      <c r="F83" s="12"/>
      <c r="G83" s="30" t="s">
        <v>372</v>
      </c>
      <c r="H83" s="30"/>
      <c r="I83" s="41" t="s">
        <v>465</v>
      </c>
      <c r="J83" s="41">
        <v>1</v>
      </c>
      <c r="K83" s="23">
        <v>0.2</v>
      </c>
      <c r="L83" s="42">
        <f>ROUNDUP(J83*0.2,0)</f>
        <v>1</v>
      </c>
      <c r="M83" s="10"/>
    </row>
    <row r="84" spans="1:13">
      <c r="A84" s="9"/>
      <c r="B84" s="15"/>
      <c r="C84" s="15"/>
      <c r="D84" s="15"/>
      <c r="E84" s="16"/>
      <c r="F84" s="17"/>
      <c r="G84" s="14"/>
      <c r="H84" s="14"/>
      <c r="I84" s="43" t="s">
        <v>377</v>
      </c>
      <c r="J84" s="10">
        <f>ROUNDUP((J14+J23)/L74,0)*L83</f>
        <v>29</v>
      </c>
      <c r="K84" s="21">
        <v>1</v>
      </c>
      <c r="L84" s="10">
        <f>J84*K84</f>
        <v>29</v>
      </c>
      <c r="M84" s="15"/>
    </row>
    <row r="85" spans="1:13">
      <c r="A85" s="31"/>
      <c r="B85" s="25"/>
      <c r="C85" s="25"/>
      <c r="D85" s="25"/>
      <c r="E85" s="32"/>
      <c r="F85" s="33"/>
      <c r="G85" s="34"/>
      <c r="H85" s="34"/>
      <c r="I85" s="44"/>
      <c r="J85" s="25"/>
      <c r="K85" s="45"/>
      <c r="L85" s="25"/>
      <c r="M85" s="25"/>
    </row>
    <row r="86" spans="1:13">
      <c r="A86" s="8" t="s">
        <v>466</v>
      </c>
      <c r="B86" s="8"/>
      <c r="C86" s="8"/>
      <c r="D86" s="8"/>
      <c r="E86" s="8"/>
      <c r="F86" s="8"/>
      <c r="G86" s="35"/>
      <c r="H86" s="35"/>
      <c r="I86" s="35"/>
      <c r="J86" s="35"/>
      <c r="K86" s="35"/>
      <c r="L86" s="35"/>
      <c r="M86" s="35"/>
    </row>
    <row r="87" spans="2:13">
      <c r="B87" s="36"/>
      <c r="C87" s="36"/>
      <c r="D87" s="36"/>
      <c r="E87" s="36"/>
      <c r="F87" s="36"/>
      <c r="G87" s="37"/>
      <c r="H87" s="37"/>
      <c r="I87" s="37"/>
      <c r="J87" s="37"/>
      <c r="K87" s="37"/>
      <c r="L87" s="37"/>
      <c r="M87" s="37"/>
    </row>
    <row r="88" ht="18.75" spans="2:13">
      <c r="B88" s="38"/>
      <c r="C88" s="38"/>
      <c r="D88" s="38"/>
      <c r="E88" s="38"/>
      <c r="F88" s="38"/>
      <c r="G88" s="38"/>
      <c r="H88" s="38"/>
      <c r="I88" s="38"/>
      <c r="J88" s="38"/>
      <c r="K88" s="46"/>
      <c r="L88" s="46"/>
      <c r="M88" s="46"/>
    </row>
    <row r="89" ht="18.75" spans="2:13">
      <c r="B89" s="38"/>
      <c r="C89" s="38"/>
      <c r="D89" s="38"/>
      <c r="E89" s="38"/>
      <c r="F89" s="38"/>
      <c r="G89" s="38"/>
      <c r="H89" s="38"/>
      <c r="I89" s="38"/>
      <c r="J89" s="38"/>
      <c r="K89" s="47"/>
      <c r="L89" s="47"/>
      <c r="M89" s="47"/>
    </row>
    <row r="90" ht="18.75" spans="2:13">
      <c r="B90" s="38"/>
      <c r="C90" s="38"/>
      <c r="D90" s="38"/>
      <c r="J90" s="38"/>
      <c r="K90" s="48"/>
      <c r="L90" s="48"/>
      <c r="M90" s="48"/>
    </row>
  </sheetData>
  <mergeCells count="147">
    <mergeCell ref="A1:M1"/>
    <mergeCell ref="C2:D2"/>
    <mergeCell ref="E2:F2"/>
    <mergeCell ref="E11:F11"/>
    <mergeCell ref="E12:F12"/>
    <mergeCell ref="E13:F13"/>
    <mergeCell ref="E20:F20"/>
    <mergeCell ref="E21:F21"/>
    <mergeCell ref="E22:F22"/>
    <mergeCell ref="E29:F29"/>
    <mergeCell ref="E30:F30"/>
    <mergeCell ref="E31:F31"/>
    <mergeCell ref="E41:F41"/>
    <mergeCell ref="E42:F42"/>
    <mergeCell ref="E43:F43"/>
    <mergeCell ref="E45:F45"/>
    <mergeCell ref="E46:F46"/>
    <mergeCell ref="E47:F47"/>
    <mergeCell ref="E48:F48"/>
    <mergeCell ref="E50:F50"/>
    <mergeCell ref="C51:D51"/>
    <mergeCell ref="E55:F55"/>
    <mergeCell ref="E56:F56"/>
    <mergeCell ref="E57:F57"/>
    <mergeCell ref="E61:F61"/>
    <mergeCell ref="E62:F62"/>
    <mergeCell ref="E63:F63"/>
    <mergeCell ref="E67:F67"/>
    <mergeCell ref="E68:F68"/>
    <mergeCell ref="E69:F69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A86:F86"/>
    <mergeCell ref="G86:M86"/>
    <mergeCell ref="K88:M88"/>
    <mergeCell ref="K90:M90"/>
    <mergeCell ref="A3:A51"/>
    <mergeCell ref="A52:A73"/>
    <mergeCell ref="A74:A85"/>
    <mergeCell ref="B3:B13"/>
    <mergeCell ref="B14:B22"/>
    <mergeCell ref="B23:B31"/>
    <mergeCell ref="B32:B43"/>
    <mergeCell ref="B44:B48"/>
    <mergeCell ref="B49:B50"/>
    <mergeCell ref="B52:B57"/>
    <mergeCell ref="B58:B63"/>
    <mergeCell ref="B64:B69"/>
    <mergeCell ref="B70:B73"/>
    <mergeCell ref="B83:B85"/>
    <mergeCell ref="C75:C82"/>
    <mergeCell ref="C83:C85"/>
    <mergeCell ref="D77:D78"/>
    <mergeCell ref="D83:D85"/>
    <mergeCell ref="E3:E8"/>
    <mergeCell ref="E9:E10"/>
    <mergeCell ref="E14:E19"/>
    <mergeCell ref="E23:E28"/>
    <mergeCell ref="E32:E39"/>
    <mergeCell ref="E52:E54"/>
    <mergeCell ref="E58:E60"/>
    <mergeCell ref="E64:E66"/>
    <mergeCell ref="E70:E71"/>
    <mergeCell ref="G77:G79"/>
    <mergeCell ref="G83:G85"/>
    <mergeCell ref="H77:H79"/>
    <mergeCell ref="H83:H85"/>
    <mergeCell ref="I3:I13"/>
    <mergeCell ref="I14:I22"/>
    <mergeCell ref="I23:I31"/>
    <mergeCell ref="I32:I43"/>
    <mergeCell ref="I44:I48"/>
    <mergeCell ref="I49:I50"/>
    <mergeCell ref="I52:I57"/>
    <mergeCell ref="I58:I63"/>
    <mergeCell ref="I64:I69"/>
    <mergeCell ref="I70:I73"/>
    <mergeCell ref="I77:I79"/>
    <mergeCell ref="I84:I85"/>
    <mergeCell ref="J3:J13"/>
    <mergeCell ref="J14:J22"/>
    <mergeCell ref="J23:J31"/>
    <mergeCell ref="J32:J43"/>
    <mergeCell ref="J44:J48"/>
    <mergeCell ref="J49:J50"/>
    <mergeCell ref="J52:J57"/>
    <mergeCell ref="J58:J63"/>
    <mergeCell ref="J64:J69"/>
    <mergeCell ref="J70:J73"/>
    <mergeCell ref="J77:J79"/>
    <mergeCell ref="J84:J85"/>
    <mergeCell ref="K3:K13"/>
    <mergeCell ref="K14:K22"/>
    <mergeCell ref="K23:K31"/>
    <mergeCell ref="K32:K43"/>
    <mergeCell ref="K44:K48"/>
    <mergeCell ref="K49:K50"/>
    <mergeCell ref="K52:K57"/>
    <mergeCell ref="K58:K63"/>
    <mergeCell ref="K64:K69"/>
    <mergeCell ref="K70:K73"/>
    <mergeCell ref="K77:K79"/>
    <mergeCell ref="K84:K85"/>
    <mergeCell ref="L3:L13"/>
    <mergeCell ref="L14:L22"/>
    <mergeCell ref="L23:L31"/>
    <mergeCell ref="L32:L43"/>
    <mergeCell ref="L44:L48"/>
    <mergeCell ref="L49:L50"/>
    <mergeCell ref="L52:L57"/>
    <mergeCell ref="L58:L63"/>
    <mergeCell ref="L64:L69"/>
    <mergeCell ref="L70:L73"/>
    <mergeCell ref="L77:L79"/>
    <mergeCell ref="L84:L85"/>
    <mergeCell ref="M3:M13"/>
    <mergeCell ref="M14:M22"/>
    <mergeCell ref="M23:M31"/>
    <mergeCell ref="M32:M43"/>
    <mergeCell ref="M44:M48"/>
    <mergeCell ref="M49:M50"/>
    <mergeCell ref="M52:M57"/>
    <mergeCell ref="M58:M63"/>
    <mergeCell ref="M64:M69"/>
    <mergeCell ref="M70:M73"/>
    <mergeCell ref="M77:M79"/>
    <mergeCell ref="M83:M85"/>
    <mergeCell ref="E83:F85"/>
    <mergeCell ref="C3:D13"/>
    <mergeCell ref="C14:D22"/>
    <mergeCell ref="C23:D31"/>
    <mergeCell ref="C32:D43"/>
    <mergeCell ref="C44:D48"/>
    <mergeCell ref="C49:D50"/>
    <mergeCell ref="C52:D57"/>
    <mergeCell ref="C58:D63"/>
    <mergeCell ref="C64:D69"/>
    <mergeCell ref="C70:D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有机所围护检测工作量（暂估）</vt:lpstr>
      <vt:lpstr>有机所材料检测工作量（暂估）</vt:lpstr>
      <vt:lpstr>有机所民防检测工作量（暂估）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Grace老张</cp:lastModifiedBy>
  <dcterms:created xsi:type="dcterms:W3CDTF">2008-09-11T17:22:00Z</dcterms:created>
  <dcterms:modified xsi:type="dcterms:W3CDTF">2023-05-29T02:09:07Z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749BED195D8F4B79A869C73C2F4BA4EF_13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  <property fmtid="{D5CDD505-2E9C-101B-9397-08002B2CF9AE}" pid="5" name="commondata">
    <vt:lpwstr>eyJoZGlkIjoiYmI2NDk3NWM2N2RmMTFkZDFlZjNmM2Y2ZGJjYmNkZDkifQ==</vt:lpwstr>
  </property>
</Properties>
</file>